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fitzpatrick\AppData\Local\Microsoft\Windows\INetCache\Content.Outlook\XFR6Z72X\"/>
    </mc:Choice>
  </mc:AlternateContent>
  <xr:revisionPtr revIDLastSave="0" documentId="8_{10317187-37CA-44E7-834E-D883461FC9C3}" xr6:coauthVersionLast="47" xr6:coauthVersionMax="47" xr10:uidLastSave="{00000000-0000-0000-0000-000000000000}"/>
  <bookViews>
    <workbookView xWindow="-120" yWindow="-120" windowWidth="20730" windowHeight="11160" xr2:uid="{F6092207-4C4D-4E69-904C-02C855D55A28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Sheet1!$A$1:$E$285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9" i="1" l="1"/>
  <c r="E280" i="1"/>
  <c r="E281" i="1"/>
  <c r="E282" i="1"/>
  <c r="E283" i="1"/>
  <c r="E284" i="1"/>
  <c r="E285" i="1"/>
  <c r="D3" i="1" l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" i="1"/>
  <c r="E2" i="1" s="1"/>
</calcChain>
</file>

<file path=xl/sharedStrings.xml><?xml version="1.0" encoding="utf-8"?>
<sst xmlns="http://schemas.openxmlformats.org/spreadsheetml/2006/main" count="596" uniqueCount="300">
  <si>
    <t xml:space="preserve">Sany Model </t>
  </si>
  <si>
    <t xml:space="preserve">Sany Item </t>
  </si>
  <si>
    <t>SW405K</t>
  </si>
  <si>
    <t>GP Bucket w/BOE - QC - 4yd SW405K</t>
  </si>
  <si>
    <t>106 x 72 ConstrUtilFork Manual -SW405K</t>
  </si>
  <si>
    <t>Hydraulic Coupler w/o Hyd Kit - SW405K</t>
  </si>
  <si>
    <t>SY16</t>
  </si>
  <si>
    <t>12" HD Bucket w/3 teeth</t>
  </si>
  <si>
    <t>18" HD Bucket w/4 teeth</t>
  </si>
  <si>
    <t>SY26/35</t>
  </si>
  <si>
    <t>12" Bucket w/3 Teeth - QH</t>
  </si>
  <si>
    <t>18" Bucket w/4 Teeth - QH</t>
  </si>
  <si>
    <t>24" Bucket w/5 Teeth - QH</t>
  </si>
  <si>
    <t xml:space="preserve">SY50 </t>
  </si>
  <si>
    <t>Main Pin Hydraulic Thumb - SY50</t>
  </si>
  <si>
    <t>SY75/95</t>
  </si>
  <si>
    <t>42” Ditch Cleaning Bucket - QH w BOE</t>
  </si>
  <si>
    <t>48” Ditch Cleaning Bucket - QH w/BOE</t>
  </si>
  <si>
    <t>SY135</t>
  </si>
  <si>
    <t>Powerlatch Coupler w/ hardened pins and jumper hose kit (91T2016) SY135</t>
  </si>
  <si>
    <t>Main Pin Hydraulic Thumb - SY135</t>
  </si>
  <si>
    <t>SY215/265</t>
  </si>
  <si>
    <t>SFB5K Breaker Assembly</t>
  </si>
  <si>
    <t>SY215</t>
  </si>
  <si>
    <t xml:space="preserve">Powerlatch Coupler w/o pins - SY215 </t>
  </si>
  <si>
    <t>Hydraulic Coupler Install Kit - SY215</t>
  </si>
  <si>
    <t>Main Pin Hydraulic Thumb, 20 mT, Sany SY215, Coupler Length</t>
  </si>
  <si>
    <t>SY365</t>
  </si>
  <si>
    <t>Main Pin Hydraulic Thumb - SY365</t>
  </si>
  <si>
    <t>Grapple Bucket w/BOE - QC - 4yd SW405K</t>
  </si>
  <si>
    <t>SY26</t>
  </si>
  <si>
    <t>20" w/4 Teeth</t>
  </si>
  <si>
    <t>16" w/4 Teeth</t>
  </si>
  <si>
    <t>36” Ditch Cleaning Bucket - Pin On SY26</t>
  </si>
  <si>
    <t>36” Ditch Cleaning Bucket - QH - SY26</t>
  </si>
  <si>
    <t>36” Ditch Cleaning Bucket - QH - SY35</t>
  </si>
  <si>
    <t>18" HD Bucket w/3 Teeth</t>
  </si>
  <si>
    <t>SY35</t>
  </si>
  <si>
    <t>36” Ditch Cleaning Bucket - Pin On SY35</t>
  </si>
  <si>
    <t xml:space="preserve">36” Ditch Cleaning Bucket - Pin On </t>
  </si>
  <si>
    <t>SY50/60</t>
  </si>
  <si>
    <t>36” Ditch Cleaning Bucket - QH w/BOE</t>
  </si>
  <si>
    <t>SY50</t>
  </si>
  <si>
    <t xml:space="preserve">48” Ditch Cleaning Bucket - Pin On </t>
  </si>
  <si>
    <t>30" Bucket w/5 Teeth - QH</t>
  </si>
  <si>
    <t>24" HD Bucket w/4 Teeth</t>
  </si>
  <si>
    <t>30" HD Bucket w/4 Teeth</t>
  </si>
  <si>
    <t>36" HD Bucket w/5 Teeth</t>
  </si>
  <si>
    <t>42" HD Bucket w/5 Teeth</t>
  </si>
  <si>
    <t>48" HD Bucket w/6 Teeth</t>
  </si>
  <si>
    <t>54" Clean Up Bucket w/3 Bolt on Edges</t>
  </si>
  <si>
    <t>60" Clean Up Bucket w/3 Bolt on Edges</t>
  </si>
  <si>
    <t>24" HD Bucket w/3 Teeth</t>
  </si>
  <si>
    <t>54" HD Bucket w/6 Teeth</t>
  </si>
  <si>
    <t>60” Ditch Cleaning Bucket - Pin On</t>
  </si>
  <si>
    <t>60" Clean Up Bucket w/1 Bolt on Edge</t>
  </si>
  <si>
    <t>66" Clean Up Bucket w/3 Bolt on Edges</t>
  </si>
  <si>
    <t>SY265</t>
  </si>
  <si>
    <t>60" HD Bucket w/7 Teeth</t>
  </si>
  <si>
    <t>10" HD Bucket w/3 Teeth - SY35</t>
  </si>
  <si>
    <t>12" HD Bucket w/3 Teeth - SY35</t>
  </si>
  <si>
    <t>16" HD Bucket w/4 Teeth - SY35</t>
  </si>
  <si>
    <t>18" HD Bucket w/4 Teeth - SY35</t>
  </si>
  <si>
    <t>20" HD Bucket w/4 Teeth - SY35</t>
  </si>
  <si>
    <t>24" HD Bucket w/4 Teeth - SY35</t>
  </si>
  <si>
    <t>30" HD Bucket w/5 Teeth - SY35</t>
  </si>
  <si>
    <t>36" HD Bucket w/5 Teeth - SY35</t>
  </si>
  <si>
    <t>Manual Quick Hitch Coupler - SY35</t>
  </si>
  <si>
    <t>30" w/5 Teeth</t>
  </si>
  <si>
    <t>36" Bucket w/6 Teeth - QH</t>
  </si>
  <si>
    <t xml:space="preserve">SY35/50/60 </t>
  </si>
  <si>
    <t>TPC350 Plate Compactor</t>
  </si>
  <si>
    <t>66" Clean Up Bucket w/1 Bolt on Edge</t>
  </si>
  <si>
    <t>72" Clean Up Bucket w/1 Bolt on Edge</t>
  </si>
  <si>
    <t>30" HD Bucket w/3 Teeth</t>
  </si>
  <si>
    <t>36" HD Bucket w/4 Teeth</t>
  </si>
  <si>
    <t>42" HD Bucket w/4 Teeth</t>
  </si>
  <si>
    <t>48" HD Bucket w/5 Teeth</t>
  </si>
  <si>
    <t>54" HD Bucket w/5 Teeth</t>
  </si>
  <si>
    <t>60" HD Bucket w/6 Teeth</t>
  </si>
  <si>
    <t>66" HD Bucket w/6 Teeth</t>
  </si>
  <si>
    <t>SY500</t>
  </si>
  <si>
    <t>72" HD Bucket w/7 Teeth</t>
  </si>
  <si>
    <t>84" Clean Up Bucket w/1 Bolt on Edge</t>
  </si>
  <si>
    <t>TPC250 Plate Adapter Assembly - SY35</t>
  </si>
  <si>
    <t>30” Ditch Cleaning Bucket - Pin On SY35</t>
  </si>
  <si>
    <t>12" HD Bucket w/3 Teeth - SY26</t>
  </si>
  <si>
    <t>18" HD Bucket w/4 Teeth - SY26</t>
  </si>
  <si>
    <t>24" HD Bucket w/5 Teeth - SY26</t>
  </si>
  <si>
    <t>Main Pin Hydraulic Thumb - coupler length</t>
  </si>
  <si>
    <t>SFB350 Breaker Assembly</t>
  </si>
  <si>
    <t>SY26/35/50</t>
  </si>
  <si>
    <t>SFB500 Breaker Assembly</t>
  </si>
  <si>
    <t>SY26/35/50/60</t>
  </si>
  <si>
    <t>TWC Wheel Compactor 12" Trench</t>
  </si>
  <si>
    <t>TWC Wheel Compactor 18" Trench</t>
  </si>
  <si>
    <t>SFB/TPC350 Adapter Assembly</t>
  </si>
  <si>
    <t>SFB500/TWC500 Adapter Assembly</t>
  </si>
  <si>
    <t>Manual Quick Hitch Coupler</t>
  </si>
  <si>
    <t>SFB1500 Breaker Assembly</t>
  </si>
  <si>
    <t>SY50/60/75/95</t>
  </si>
  <si>
    <t>SFB1000 Breaker Assembly</t>
  </si>
  <si>
    <t>SY35/50/60/75/95</t>
  </si>
  <si>
    <t>SFB750 Breaker Assembly</t>
  </si>
  <si>
    <t>TPC1000 Plate Compactor</t>
  </si>
  <si>
    <t>SY60/75/95/135</t>
  </si>
  <si>
    <t>TPC2K Plate Compactor</t>
  </si>
  <si>
    <t>TWC1000 Wheel Compactor 12" Trench</t>
  </si>
  <si>
    <t>TWC1000 Wheel Compactor 18" Trench</t>
  </si>
  <si>
    <t>TWC1000 Wheel Compactor 24" Trench</t>
  </si>
  <si>
    <t>502354A</t>
  </si>
  <si>
    <t>SFB750 Breaker Mount</t>
  </si>
  <si>
    <t>Manual Quick Hitch Coupler - SY135</t>
  </si>
  <si>
    <t>60” Ditch Cleaning Bucket - Pin On SY135</t>
  </si>
  <si>
    <t xml:space="preserve">Powerlatch Coupler w/ pins - SY135 </t>
  </si>
  <si>
    <t>SFB2K Breaker Assembly - SY135</t>
  </si>
  <si>
    <t>SFB2K Adapter Assembly - SY135</t>
  </si>
  <si>
    <t>SFB3K Breaker Assembly - SY135</t>
  </si>
  <si>
    <t>SFB3K/TPC4K Adapter Assembly</t>
  </si>
  <si>
    <t>SY95</t>
  </si>
  <si>
    <t xml:space="preserve"> SFB750 Adapter Assembly - SY95</t>
  </si>
  <si>
    <t xml:space="preserve">TPC2K/TWC1000 Adapter Assembly </t>
  </si>
  <si>
    <t>SY135/215</t>
  </si>
  <si>
    <t>TPC4K Plate Compactor</t>
  </si>
  <si>
    <t>TPC/2K/TWC/SFB10/5000 Adapter Assy</t>
  </si>
  <si>
    <t>Ditch Cleaning 42" Bolt on Edge, Pin-on</t>
  </si>
  <si>
    <t>Main Pin Hydraulic Thumb (w/o coupler)</t>
  </si>
  <si>
    <t>TPC250 Plate Compactor</t>
  </si>
  <si>
    <t>TPC250 Plate Adapter Assembly</t>
  </si>
  <si>
    <t>Smartloc Coupler w/pins - SY215</t>
  </si>
  <si>
    <t>Progressive Link Hyd Thumb - SY135</t>
  </si>
  <si>
    <t>SFB6K Breaker Assembly</t>
  </si>
  <si>
    <t>SY215/265/365/500</t>
  </si>
  <si>
    <t>TPC10K Plate Compactor</t>
  </si>
  <si>
    <t>TWC4K Wheel Compactor 32" Trench-SY215</t>
  </si>
  <si>
    <t>SFB5K/TPC4K/TWC4K Adapter Assy</t>
  </si>
  <si>
    <t>SFB6K Adapter Assembly - SY215</t>
  </si>
  <si>
    <t>Powerlatch Coupler w/ hardened pins SY265</t>
  </si>
  <si>
    <t>SFB5K/TWC4K Adapter Assembly</t>
  </si>
  <si>
    <t>SFB6/8K Breaker Adapter Assy</t>
  </si>
  <si>
    <t>TPC10K Adapter Assembly - SY265</t>
  </si>
  <si>
    <t>TWC4K Wheel Compactor 18" Trench</t>
  </si>
  <si>
    <t>TWC4K Wheel Compactor 24" Trench</t>
  </si>
  <si>
    <t>Main Pin Hydraulic Thumb - SY265</t>
  </si>
  <si>
    <t>Smartloc Coupler w/pins - SY365</t>
  </si>
  <si>
    <t>Powerlatch Coupler w/o pins w/ jumper hose kit (91T2017) - SY365</t>
  </si>
  <si>
    <t>SFB8K Breaker Assembly - SY365</t>
  </si>
  <si>
    <t>SFB10K Breaker Assembly - SY365</t>
  </si>
  <si>
    <t>SFB10K Breaker Adapter Assembly - SY365</t>
  </si>
  <si>
    <t>TPC10K Plate Adapter Assembly</t>
  </si>
  <si>
    <t>12" HD Bucket w/3 Teeth - SY16</t>
  </si>
  <si>
    <t>18" HD Bucket w/4 Teeth - SY16</t>
  </si>
  <si>
    <t>24" HD Bucket w/5 Teeth - SY16</t>
  </si>
  <si>
    <t>10" HD Bucket w/3 Teeth - SY26</t>
  </si>
  <si>
    <t>30" Smooth Edge - Pin On SY16</t>
  </si>
  <si>
    <t>Main Pin Hydraulic Thumb - SY16</t>
  </si>
  <si>
    <t>SY16/26</t>
  </si>
  <si>
    <t>SFB250 Breaker Assembly</t>
  </si>
  <si>
    <t>SFB250 Breaker Adapter Assembly - SY16</t>
  </si>
  <si>
    <t>Manual Quick Hitch Coupler - SY50</t>
  </si>
  <si>
    <t>12" HD Bucket w/3Teeth - SY50</t>
  </si>
  <si>
    <t>18" HD Bucket w/4Teeth - SY50</t>
  </si>
  <si>
    <t>24" HD Bucket w/5 Teeth - Pin On</t>
  </si>
  <si>
    <t>SFB500 Adapter Assembly - SY50</t>
  </si>
  <si>
    <t>48” Ditch Cleaning Bucket - Pin On w/BOE</t>
  </si>
  <si>
    <t xml:space="preserve">SFB/TPC1000 Adapter Assembly </t>
  </si>
  <si>
    <t>TPC350 Plate Adapter Assembly - SY50</t>
  </si>
  <si>
    <t>60” Ditch Cleaning Bucket - Pin On SY95</t>
  </si>
  <si>
    <t>SY60</t>
  </si>
  <si>
    <t>12" HD Bucket w/3Teeth - SY60</t>
  </si>
  <si>
    <t>18" HD Bucket w/4Teeth - SY60</t>
  </si>
  <si>
    <t>24" HD Bucket w/5 Teeth - SY60</t>
  </si>
  <si>
    <t>48” Ditch Cleaning Bucket - Pin On SY60</t>
  </si>
  <si>
    <t>36" Ditch Cleaning Bucket - Pin On SY60</t>
  </si>
  <si>
    <t>Manual Quick Hitch Coupler - SY60</t>
  </si>
  <si>
    <t>Main Pin Hydraulic Thumb - SY60</t>
  </si>
  <si>
    <t>SY60/75</t>
  </si>
  <si>
    <t>SFB/TPC/TPC2K/TWC/10/1500 Adapter Assy</t>
  </si>
  <si>
    <t>SFB750 Adapter Assembly</t>
  </si>
  <si>
    <t>TPC350 Plate Adapter Assembly - SY60</t>
  </si>
  <si>
    <t>12" HD Bucket w/3Teeth - SY95</t>
  </si>
  <si>
    <t>18" HD Bucket w/4Teeth - SY95</t>
  </si>
  <si>
    <t>SY75</t>
  </si>
  <si>
    <t>48” Ditch Cleaning Bucket - Pin On SY75</t>
  </si>
  <si>
    <t>12" HD Bucket w/3Teeth - SY75</t>
  </si>
  <si>
    <t>18" HD Bucket w/4Teeth - SY75</t>
  </si>
  <si>
    <t>24" HD Bucket w/5Teeth - S75</t>
  </si>
  <si>
    <t>30" HD Bucket w/5Teeth - SY75</t>
  </si>
  <si>
    <t>36" HD Bucket w/6Teeth - SY75</t>
  </si>
  <si>
    <t>Manual Quick Hitch Coupler - SY75</t>
  </si>
  <si>
    <t>Attachment Pins (Set of Front and Rear)</t>
  </si>
  <si>
    <t>Main Pin Hydraulic Thumb - SY75</t>
  </si>
  <si>
    <t>24" HD Bucket w/5Teeth - SY95</t>
  </si>
  <si>
    <t xml:space="preserve">Powerlatch Coupler w/pins w/ jumper hose kit (91T2018)- SY500 </t>
  </si>
  <si>
    <t>Main Pin Hydraulic Thumb - SY500</t>
  </si>
  <si>
    <t>SFB12K Breaker Assembly - SY500</t>
  </si>
  <si>
    <t>SFB12K/TPC10K Adapter Assy</t>
  </si>
  <si>
    <t>106 x 60 ConstrUtilFork Manual -SW405K</t>
  </si>
  <si>
    <t>106 x 84 ConstrUtilFork Manual -SW405K</t>
  </si>
  <si>
    <t>106 x 96 ConstrUtilFork Manual -SW405K</t>
  </si>
  <si>
    <t>106 x 60 ConstrUtilFork Hyd - SW405K</t>
  </si>
  <si>
    <t>106 x 72 ConstrUtilFork Hyd - SW405K</t>
  </si>
  <si>
    <t>106 x 84 ConstrUtilFork Hyd - SW405K</t>
  </si>
  <si>
    <t>106 x 96 ConstrUtilFork Hyd - SW405K</t>
  </si>
  <si>
    <t>30” Ditch Cleaning Bucket - QH w/BOE</t>
  </si>
  <si>
    <t>30” Ditch Cleaning Bucket - Pin On SY26</t>
  </si>
  <si>
    <t>36" w/6 Teeth</t>
  </si>
  <si>
    <t xml:space="preserve">42” Ditch Cleaning Bucket - Pin On </t>
  </si>
  <si>
    <t>16" HD Bucket w/4 Teeth - SY60</t>
  </si>
  <si>
    <t>20" HD Bucket w/4 Teeth - SY60</t>
  </si>
  <si>
    <t>30" HD Bucket w/5 Teeth - SY60</t>
  </si>
  <si>
    <t>36" HD Bucket w/6 Teeth - SY60</t>
  </si>
  <si>
    <t>42" Bolt on Edge, Pin-on Ditch Cleaning</t>
  </si>
  <si>
    <t>4 Yds. X 119.68" Pin On</t>
  </si>
  <si>
    <t xml:space="preserve">Powerlatch Coupler w/o pins w/ jumper hose kit (91T2018) </t>
  </si>
  <si>
    <t>Hydraulic Coupler Install Kit - SY265</t>
  </si>
  <si>
    <t>30" HD Bucket w/5 Teeth - SY95</t>
  </si>
  <si>
    <t>502373A</t>
  </si>
  <si>
    <t>Coupler Hydraulic Kit</t>
  </si>
  <si>
    <t>36" HD Bucket w/6Teeth - SY95</t>
  </si>
  <si>
    <t>42" Bolt on Edge, Pin-on</t>
  </si>
  <si>
    <t>60" Bolt on Edge, Pin-on</t>
  </si>
  <si>
    <t>18" Bucket w/3 Teeth - QH - SY135</t>
  </si>
  <si>
    <t>24" Bucket w/4 Teeth - QH - SY135</t>
  </si>
  <si>
    <t>30"  Bucket w/4 Teeth - QH - SY135</t>
  </si>
  <si>
    <t>36" Bucket w/5 Teeth - QH - SY135</t>
  </si>
  <si>
    <t>42" Bucket w/5 Teeth - QH - SY135</t>
  </si>
  <si>
    <t>48" Bucket w/6 Teeth - QH - SY135</t>
  </si>
  <si>
    <t>42" w/Bolt on Edge, Quick Hitch</t>
  </si>
  <si>
    <t>48" w/Bolt on Edge, Quick Hitch</t>
  </si>
  <si>
    <t>42" w/Bolt on Edge, Pin-on</t>
  </si>
  <si>
    <t>48" w/Bolt on Edge, Pin-on</t>
  </si>
  <si>
    <t>54" w/Bolt on Edge, Pin-on</t>
  </si>
  <si>
    <t>78" HD Bucket w/7 Teeth</t>
  </si>
  <si>
    <t>Smartloc w/Pins</t>
  </si>
  <si>
    <t xml:space="preserve">72" HD Bucket w/7 Teeth </t>
  </si>
  <si>
    <t>Powerlatch Coupler w/o pins w/ jumper hose kit (91T2014)</t>
  </si>
  <si>
    <t>Quick Hitch Coupler</t>
  </si>
  <si>
    <t>Smartloc Coupler SY95 w/o Pins with jumper hose kit</t>
  </si>
  <si>
    <t>24" QH HD Bucket w/5 teeth</t>
  </si>
  <si>
    <t>Progressive Link Hyd Thumb - SY215</t>
  </si>
  <si>
    <t>SW305</t>
  </si>
  <si>
    <t>CUF 060.00WIDEX48 BA QC 416 M 2/3/5</t>
  </si>
  <si>
    <t>CUF 060.00WIDEX60 BA QC 416 M 2/3/5</t>
  </si>
  <si>
    <t>CUF 060.00WIDEX72 BA QC 416 M 3/5</t>
  </si>
  <si>
    <t>CUF 060.00WIDEX84 BA QC 416 M 3/5</t>
  </si>
  <si>
    <t>CUF 060.00WIDEX96 BA QC 416 M 3/5</t>
  </si>
  <si>
    <t>CUF 060.00WIDEX48 BA QC 416 H 2/3/5</t>
  </si>
  <si>
    <t>CUF 060.00WIDEX60 BA QC 416 H 2/3/5</t>
  </si>
  <si>
    <t>CUF 060.00WIDEX72 BA QC 416 H 3/5</t>
  </si>
  <si>
    <t>CUF 060.00WIDEX84 BA QC 416 H 3/5</t>
  </si>
  <si>
    <t>CUF 060.00WIDEX96 BA QC 416 H 3/5</t>
  </si>
  <si>
    <t>3.0 YD Bucket WL 416 Bucket - SW305</t>
  </si>
  <si>
    <t>Hydraulic Coupler, with hose kit - SW305</t>
  </si>
  <si>
    <t>Manual Quick Hitch Coupler - SY95</t>
  </si>
  <si>
    <t>SFB500/750 Breaker Mount</t>
  </si>
  <si>
    <t>502335A</t>
  </si>
  <si>
    <t>502337A</t>
  </si>
  <si>
    <t>Main Pin Hydraulic Thumb, Coupler Length</t>
  </si>
  <si>
    <t>502338A</t>
  </si>
  <si>
    <t>Auger Drive Assy</t>
  </si>
  <si>
    <t>502339A</t>
  </si>
  <si>
    <t>Auger Mount Assy</t>
  </si>
  <si>
    <t>502340A</t>
  </si>
  <si>
    <t>Auger Assy HDC 12"</t>
  </si>
  <si>
    <t>502348A</t>
  </si>
  <si>
    <t>502349A</t>
  </si>
  <si>
    <t>502350A</t>
  </si>
  <si>
    <t>502351A</t>
  </si>
  <si>
    <t>SY16/26/35</t>
  </si>
  <si>
    <t>502352A</t>
  </si>
  <si>
    <t>SFB250 Breaker Mount</t>
  </si>
  <si>
    <t>502353A</t>
  </si>
  <si>
    <t>SFB350 Breaker Mount</t>
  </si>
  <si>
    <t>502368A</t>
  </si>
  <si>
    <t>MP Hydraulic Thumb - Smartloc</t>
  </si>
  <si>
    <t xml:space="preserve">Sany Description </t>
  </si>
  <si>
    <t xml:space="preserve">SW405 </t>
  </si>
  <si>
    <t>502544A</t>
  </si>
  <si>
    <t>4.25 yard QC bucket w/ BOE</t>
  </si>
  <si>
    <t>List</t>
  </si>
  <si>
    <t>MUNI DISCOUNT 15%</t>
  </si>
  <si>
    <t>502644A</t>
  </si>
  <si>
    <t>502412A</t>
  </si>
  <si>
    <t>502392A</t>
  </si>
  <si>
    <t>502304A</t>
  </si>
  <si>
    <t>502302A</t>
  </si>
  <si>
    <t>502577A</t>
  </si>
  <si>
    <t>502376A</t>
  </si>
  <si>
    <t>SY50 36" QH BUCKET SY50/SY60</t>
  </si>
  <si>
    <t>BOLT-ON RUBBER PAD SET (88 - SY135/155).</t>
  </si>
  <si>
    <t>BOLT-ON RUBBER PAD SET (82 - SY95)</t>
  </si>
  <si>
    <t>Main Pin Hydraulic Thumb - SY95</t>
  </si>
  <si>
    <t>MAIN PIN THUMB - NO CPLR REQ - SY215/225</t>
  </si>
  <si>
    <t>Thumb for use w/QH coupler or NO coupler</t>
  </si>
  <si>
    <t>16" QH BUCKET SY35</t>
  </si>
  <si>
    <t>SY155</t>
  </si>
  <si>
    <t>SY225</t>
  </si>
  <si>
    <t>SY80</t>
  </si>
  <si>
    <t xml:space="preserve">SY 75C attachments will fit SY 80U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</si>
</sst>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44" fontId="0" fillId="0" borderId="0" xfId="0" applyNumberFormat="1"/>
    <xf numFmtId="4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49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kramlich/Downloads/report16601394707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660139470762"/>
    </sheetNames>
    <sheetDataSet>
      <sheetData sheetId="0">
        <row r="1">
          <cell r="A1" t="str">
            <v>Product Code</v>
          </cell>
          <cell r="B1" t="str">
            <v>Product Name</v>
          </cell>
          <cell r="C1" t="str">
            <v>Product Family</v>
          </cell>
          <cell r="D1" t="str">
            <v>List Price</v>
          </cell>
        </row>
        <row r="2">
          <cell r="A2">
            <v>501221</v>
          </cell>
          <cell r="B2" t="str">
            <v>36" HD Bucket for SY135C - WB</v>
          </cell>
          <cell r="C2" t="str">
            <v>Attachment</v>
          </cell>
          <cell r="D2">
            <v>0</v>
          </cell>
        </row>
        <row r="3">
          <cell r="A3" t="str">
            <v>502501A</v>
          </cell>
          <cell r="B3" t="str">
            <v>72? PALLET FORKS</v>
          </cell>
          <cell r="C3" t="str">
            <v>Attachment</v>
          </cell>
          <cell r="D3">
            <v>0</v>
          </cell>
        </row>
        <row r="4">
          <cell r="A4" t="str">
            <v>502611A</v>
          </cell>
          <cell r="B4" t="str">
            <v>ATTACHMENT PINS SLB95 (REAR &amp; FRONT)</v>
          </cell>
          <cell r="C4" t="str">
            <v>Attachment</v>
          </cell>
          <cell r="D4">
            <v>0</v>
          </cell>
        </row>
        <row r="5">
          <cell r="A5" t="str">
            <v>Attachment Only</v>
          </cell>
          <cell r="B5" t="str">
            <v>Attachment Only</v>
          </cell>
          <cell r="C5" t="str">
            <v>Attachment</v>
          </cell>
          <cell r="D5">
            <v>0</v>
          </cell>
        </row>
        <row r="6">
          <cell r="A6" t="str">
            <v>RUBBER</v>
          </cell>
          <cell r="B6" t="str">
            <v>Rubber Track</v>
          </cell>
          <cell r="C6" t="str">
            <v>Attachment</v>
          </cell>
          <cell r="D6">
            <v>0</v>
          </cell>
        </row>
        <row r="7">
          <cell r="A7" t="str">
            <v>502599A</v>
          </cell>
          <cell r="B7" t="str">
            <v>AUGER HOSE KIT, DRIVE X0975D SY26/35</v>
          </cell>
          <cell r="C7" t="str">
            <v>Attachment</v>
          </cell>
          <cell r="D7">
            <v>219.67</v>
          </cell>
        </row>
        <row r="8">
          <cell r="A8">
            <v>502240</v>
          </cell>
          <cell r="B8" t="str">
            <v>ATTACHMENT PINS (SET OF FRONT/REAR) SY1</v>
          </cell>
          <cell r="C8" t="str">
            <v>Attachment</v>
          </cell>
          <cell r="D8">
            <v>272.64999999999998</v>
          </cell>
        </row>
        <row r="9">
          <cell r="A9">
            <v>502241</v>
          </cell>
          <cell r="B9" t="str">
            <v>Attachment Pins (Set of Front/Rear) SY26</v>
          </cell>
          <cell r="C9" t="str">
            <v>Attachment</v>
          </cell>
          <cell r="D9">
            <v>321.3</v>
          </cell>
        </row>
        <row r="10">
          <cell r="A10">
            <v>502242</v>
          </cell>
          <cell r="B10" t="str">
            <v>ATTACHMENT PINS (SET OF FRONT/REAR) SY</v>
          </cell>
          <cell r="C10" t="str">
            <v>Attachment</v>
          </cell>
          <cell r="D10">
            <v>321.3</v>
          </cell>
        </row>
        <row r="11">
          <cell r="A11" t="str">
            <v>502372A</v>
          </cell>
          <cell r="B11" t="str">
            <v>Auger Extension - 24" x 2"</v>
          </cell>
          <cell r="C11" t="str">
            <v>Attachment</v>
          </cell>
          <cell r="D11">
            <v>362.14</v>
          </cell>
        </row>
        <row r="12">
          <cell r="A12">
            <v>502243</v>
          </cell>
          <cell r="B12" t="str">
            <v>ATTACHMENT PINS (SET OF FRONT AND REAR)</v>
          </cell>
          <cell r="C12" t="str">
            <v>Attachment</v>
          </cell>
          <cell r="D12">
            <v>436.24</v>
          </cell>
        </row>
        <row r="13">
          <cell r="A13">
            <v>502244</v>
          </cell>
          <cell r="B13" t="str">
            <v>ATTACHMENT PINS (SET OF FRONT/REAR) SY6</v>
          </cell>
          <cell r="C13" t="str">
            <v>Attachment</v>
          </cell>
          <cell r="D13">
            <v>436.24</v>
          </cell>
        </row>
        <row r="14">
          <cell r="A14">
            <v>502135</v>
          </cell>
          <cell r="B14" t="str">
            <v>ATTACHMENT PINS (SET OF FRONT/REAR) SY7</v>
          </cell>
          <cell r="C14" t="str">
            <v>Attachment</v>
          </cell>
          <cell r="D14">
            <v>440.67</v>
          </cell>
        </row>
        <row r="15">
          <cell r="A15">
            <v>502245</v>
          </cell>
          <cell r="B15" t="str">
            <v>ATTACHMENT PINS (SET OF FRONT/REAR) SY9</v>
          </cell>
          <cell r="C15" t="str">
            <v>Attachment</v>
          </cell>
          <cell r="D15">
            <v>440.67</v>
          </cell>
        </row>
        <row r="16">
          <cell r="A16" t="str">
            <v>502369A</v>
          </cell>
          <cell r="B16" t="str">
            <v>Auger Assy HDF 9"</v>
          </cell>
          <cell r="C16" t="str">
            <v>Attachment</v>
          </cell>
          <cell r="D16">
            <v>476.43</v>
          </cell>
        </row>
        <row r="17">
          <cell r="A17">
            <v>502198</v>
          </cell>
          <cell r="B17" t="str">
            <v>Coupler Hydraulic Kit - SY365</v>
          </cell>
          <cell r="C17" t="str">
            <v>Attachment</v>
          </cell>
          <cell r="D17">
            <v>516.85</v>
          </cell>
        </row>
        <row r="18">
          <cell r="A18" t="str">
            <v>502340A</v>
          </cell>
          <cell r="B18" t="str">
            <v>Auger Assy HDC 12"</v>
          </cell>
          <cell r="C18" t="str">
            <v>Attachment</v>
          </cell>
          <cell r="D18">
            <v>774.36</v>
          </cell>
        </row>
        <row r="19">
          <cell r="A19">
            <v>501614</v>
          </cell>
          <cell r="B19" t="str">
            <v>12" HD BUCKET W/3 TEETH - SY16 QH</v>
          </cell>
          <cell r="C19" t="str">
            <v>Attachment</v>
          </cell>
          <cell r="D19">
            <v>784.05</v>
          </cell>
        </row>
        <row r="20">
          <cell r="A20">
            <v>501953</v>
          </cell>
          <cell r="B20" t="str">
            <v>SFB350 Adapter Assembly</v>
          </cell>
          <cell r="C20" t="str">
            <v>Attachment</v>
          </cell>
          <cell r="D20">
            <v>820.02</v>
          </cell>
        </row>
        <row r="21">
          <cell r="A21" t="str">
            <v>502348A</v>
          </cell>
          <cell r="B21" t="str">
            <v>Attachment Pins (Set of Front and Rear)</v>
          </cell>
          <cell r="C21" t="str">
            <v>Attachment</v>
          </cell>
          <cell r="D21">
            <v>832.21</v>
          </cell>
        </row>
        <row r="22">
          <cell r="A22">
            <v>501622</v>
          </cell>
          <cell r="B22" t="str">
            <v>12" BUCKET W/3 TEETH - QH SY26/35</v>
          </cell>
          <cell r="C22" t="str">
            <v>Attachment</v>
          </cell>
          <cell r="D22">
            <v>843</v>
          </cell>
        </row>
        <row r="23">
          <cell r="A23">
            <v>502225</v>
          </cell>
          <cell r="B23" t="str">
            <v>Hydraulic Coupler Kit - SY500</v>
          </cell>
          <cell r="C23" t="str">
            <v>Attachment</v>
          </cell>
          <cell r="D23">
            <v>859.96</v>
          </cell>
        </row>
        <row r="24">
          <cell r="A24">
            <v>502114</v>
          </cell>
          <cell r="B24" t="str">
            <v>TPC350 Plate Adapter Assembly - SY60</v>
          </cell>
          <cell r="C24" t="str">
            <v>Attachment</v>
          </cell>
          <cell r="D24">
            <v>861.02</v>
          </cell>
        </row>
        <row r="25">
          <cell r="A25">
            <v>502174</v>
          </cell>
          <cell r="B25" t="str">
            <v>12" BUCKET W/3 TEETH - QH SY50/60</v>
          </cell>
          <cell r="C25" t="str">
            <v>Attachment</v>
          </cell>
          <cell r="D25">
            <v>890.18</v>
          </cell>
        </row>
        <row r="26">
          <cell r="A26">
            <v>501640</v>
          </cell>
          <cell r="B26" t="str">
            <v>30-SY95 MANUAL QUICK HITCH COUPLER</v>
          </cell>
          <cell r="C26" t="str">
            <v>Attachment</v>
          </cell>
          <cell r="D26">
            <v>897.95</v>
          </cell>
        </row>
        <row r="27">
          <cell r="A27" t="str">
            <v>502370A</v>
          </cell>
          <cell r="B27" t="str">
            <v>Auger Assy HDF 18"</v>
          </cell>
          <cell r="C27" t="str">
            <v>Attachment</v>
          </cell>
          <cell r="D27">
            <v>906.63</v>
          </cell>
        </row>
        <row r="28">
          <cell r="A28">
            <v>501615</v>
          </cell>
          <cell r="B28" t="str">
            <v>18" HD BUCKET W/4 TEETH - SY16 QH</v>
          </cell>
          <cell r="C28" t="str">
            <v>Attachment</v>
          </cell>
          <cell r="D28">
            <v>913.75</v>
          </cell>
        </row>
        <row r="29">
          <cell r="A29">
            <v>501623</v>
          </cell>
          <cell r="B29" t="str">
            <v>18" BUCKET W/4 TEETH - QH SY26/35</v>
          </cell>
          <cell r="C29" t="str">
            <v>Attachment</v>
          </cell>
          <cell r="D29">
            <v>952.07</v>
          </cell>
        </row>
        <row r="30">
          <cell r="A30">
            <v>502175</v>
          </cell>
          <cell r="B30" t="str">
            <v>18" BUCKET W/4 TEETH - QH SY50/60</v>
          </cell>
          <cell r="C30" t="str">
            <v>Attachment</v>
          </cell>
          <cell r="D30">
            <v>977.14</v>
          </cell>
        </row>
        <row r="31">
          <cell r="A31" t="str">
            <v>502349A</v>
          </cell>
          <cell r="B31" t="str">
            <v>Attachment Pins (Set of Front and Rear)</v>
          </cell>
          <cell r="C31" t="str">
            <v>Attachment</v>
          </cell>
          <cell r="D31">
            <v>984.51</v>
          </cell>
        </row>
        <row r="32">
          <cell r="A32" t="str">
            <v>502339A</v>
          </cell>
          <cell r="B32" t="str">
            <v>Auger Mount Assy</v>
          </cell>
          <cell r="C32" t="str">
            <v>Attachment</v>
          </cell>
          <cell r="D32">
            <v>992.67</v>
          </cell>
        </row>
        <row r="33">
          <cell r="A33">
            <v>501878</v>
          </cell>
          <cell r="B33" t="str">
            <v>MANUAL QUICK HITCH COUPLER - SY35</v>
          </cell>
          <cell r="C33" t="str">
            <v>Attachment</v>
          </cell>
          <cell r="D33">
            <v>1003.65</v>
          </cell>
        </row>
        <row r="34">
          <cell r="A34">
            <v>502107</v>
          </cell>
          <cell r="B34" t="str">
            <v>MANUAL QUICK HITCH COUPLER - SY60</v>
          </cell>
          <cell r="C34" t="str">
            <v>Attachment</v>
          </cell>
          <cell r="D34">
            <v>1003.65</v>
          </cell>
        </row>
        <row r="35">
          <cell r="A35">
            <v>502239</v>
          </cell>
          <cell r="B35" t="str">
            <v>MANUAL QUICK HITCH COUPLER SY16</v>
          </cell>
          <cell r="C35" t="str">
            <v>Attachment</v>
          </cell>
          <cell r="D35">
            <v>1003.65</v>
          </cell>
        </row>
        <row r="36">
          <cell r="A36">
            <v>502078</v>
          </cell>
          <cell r="B36" t="str">
            <v>SFB250 Breaker Adapter Assembly - SY16</v>
          </cell>
          <cell r="C36" t="str">
            <v>Attachment</v>
          </cell>
          <cell r="D36">
            <v>1019.52</v>
          </cell>
        </row>
        <row r="37">
          <cell r="A37">
            <v>502092</v>
          </cell>
          <cell r="B37" t="str">
            <v>TPC350 Plate Adapter Assembly - SY50</v>
          </cell>
          <cell r="C37" t="str">
            <v>Attachment</v>
          </cell>
          <cell r="D37">
            <v>1019.52</v>
          </cell>
        </row>
        <row r="38">
          <cell r="A38" t="str">
            <v>502353A</v>
          </cell>
          <cell r="B38" t="str">
            <v>SFB350 Breaker Mount</v>
          </cell>
          <cell r="C38" t="str">
            <v>Attachment</v>
          </cell>
          <cell r="D38">
            <v>1070.5</v>
          </cell>
        </row>
        <row r="39">
          <cell r="A39">
            <v>501624</v>
          </cell>
          <cell r="B39" t="str">
            <v>24" BUCKET W/5 TEETH - QH SY26/35</v>
          </cell>
          <cell r="C39" t="str">
            <v>Attachment</v>
          </cell>
          <cell r="D39">
            <v>1080.3</v>
          </cell>
        </row>
        <row r="40">
          <cell r="A40">
            <v>501956</v>
          </cell>
          <cell r="B40" t="str">
            <v>MANUAL QUICK HITCH COUPLER - SY26</v>
          </cell>
          <cell r="C40" t="str">
            <v>Attachment</v>
          </cell>
          <cell r="D40">
            <v>1101.08</v>
          </cell>
        </row>
        <row r="41">
          <cell r="A41">
            <v>502079</v>
          </cell>
          <cell r="B41" t="str">
            <v>MANUAL QUICK HITCH COUPLER - SY50</v>
          </cell>
          <cell r="C41" t="str">
            <v>Attachment</v>
          </cell>
          <cell r="D41">
            <v>1101.08</v>
          </cell>
        </row>
        <row r="42">
          <cell r="A42" t="str">
            <v>502371A</v>
          </cell>
          <cell r="B42" t="str">
            <v>Auger Assy HDC 24"</v>
          </cell>
          <cell r="C42" t="str">
            <v>Attachment</v>
          </cell>
          <cell r="D42">
            <v>1101.83</v>
          </cell>
        </row>
        <row r="43">
          <cell r="A43">
            <v>502176</v>
          </cell>
          <cell r="B43" t="str">
            <v>24" BUCKET W/5 TEETH - QH SY50/60</v>
          </cell>
          <cell r="C43" t="str">
            <v>Attachment</v>
          </cell>
          <cell r="D43">
            <v>1102.4100000000001</v>
          </cell>
        </row>
        <row r="44">
          <cell r="A44">
            <v>501859</v>
          </cell>
          <cell r="B44" t="str">
            <v>12" PIN ON HD BUCKET SY35</v>
          </cell>
          <cell r="C44" t="str">
            <v>Attachment</v>
          </cell>
          <cell r="D44">
            <v>1134.8499999999999</v>
          </cell>
        </row>
        <row r="45">
          <cell r="A45" t="str">
            <v>502375A</v>
          </cell>
          <cell r="B45" t="str">
            <v>Attachment Pins (Front and Rear)</v>
          </cell>
          <cell r="C45" t="str">
            <v>Attachment</v>
          </cell>
          <cell r="D45">
            <v>1191.51</v>
          </cell>
        </row>
        <row r="46">
          <cell r="A46">
            <v>501635</v>
          </cell>
          <cell r="B46" t="str">
            <v>12" QUICK HITCH HD BUCKET SY75/80</v>
          </cell>
          <cell r="C46" t="str">
            <v>Attachment</v>
          </cell>
          <cell r="D46">
            <v>1201.4100000000001</v>
          </cell>
        </row>
        <row r="47">
          <cell r="A47" t="str">
            <v>502600A</v>
          </cell>
          <cell r="B47" t="str">
            <v>AUGER ASSY HDF 18? USE W/ X0975D SY26/35</v>
          </cell>
          <cell r="C47" t="str">
            <v>Attachment</v>
          </cell>
          <cell r="D47">
            <v>1234.98</v>
          </cell>
        </row>
        <row r="48">
          <cell r="A48">
            <v>501943</v>
          </cell>
          <cell r="B48" t="str">
            <v>18" HD BUCKET W/4 TEETH - SY26 PO SY26</v>
          </cell>
          <cell r="C48" t="str">
            <v>Attachment</v>
          </cell>
          <cell r="D48">
            <v>1247.4000000000001</v>
          </cell>
        </row>
        <row r="49">
          <cell r="A49">
            <v>501636</v>
          </cell>
          <cell r="B49" t="str">
            <v>1808HQ0-X156-SY95 18"BUCKET W/TEETH QH S</v>
          </cell>
          <cell r="C49" t="str">
            <v>Attachment</v>
          </cell>
          <cell r="D49">
            <v>1251.26</v>
          </cell>
        </row>
        <row r="50">
          <cell r="A50">
            <v>501872</v>
          </cell>
          <cell r="B50" t="str">
            <v>18" HD BUCKET W/4 TEETH - SY35 PO SY35</v>
          </cell>
          <cell r="C50" t="str">
            <v>Attachment</v>
          </cell>
          <cell r="D50">
            <v>1286.1300000000001</v>
          </cell>
        </row>
        <row r="51">
          <cell r="A51" t="str">
            <v>502374A</v>
          </cell>
          <cell r="B51" t="str">
            <v>12" Smooth Bucket w/BOE</v>
          </cell>
          <cell r="C51" t="str">
            <v>Attachment</v>
          </cell>
          <cell r="D51">
            <v>1310.21</v>
          </cell>
        </row>
        <row r="52">
          <cell r="A52">
            <v>501969</v>
          </cell>
          <cell r="B52" t="str">
            <v>MANUAL QUICK HITCH COUPLER - SY95</v>
          </cell>
          <cell r="C52" t="str">
            <v>Attachment</v>
          </cell>
          <cell r="D52">
            <v>1311.17</v>
          </cell>
        </row>
        <row r="53">
          <cell r="A53">
            <v>502133</v>
          </cell>
          <cell r="B53" t="str">
            <v>MANUAL QUICK HITCH COUPLER SY75/80</v>
          </cell>
          <cell r="C53" t="str">
            <v>Attachment</v>
          </cell>
          <cell r="D53">
            <v>1311.17</v>
          </cell>
        </row>
        <row r="54">
          <cell r="A54">
            <v>502007</v>
          </cell>
          <cell r="B54" t="str">
            <v>TPC250 Plate Adapter Assembly</v>
          </cell>
          <cell r="C54" t="str">
            <v>Attachment</v>
          </cell>
          <cell r="D54">
            <v>1341.78</v>
          </cell>
        </row>
        <row r="55">
          <cell r="A55">
            <v>501938</v>
          </cell>
          <cell r="B55" t="str">
            <v>TPC250 Plate Adapter Assembly</v>
          </cell>
          <cell r="C55" t="str">
            <v>Attachment</v>
          </cell>
          <cell r="D55">
            <v>1345.9</v>
          </cell>
        </row>
        <row r="56">
          <cell r="A56">
            <v>501944</v>
          </cell>
          <cell r="B56" t="str">
            <v>24" HD BUCKET W/5 TEETH - SY26 PO SY26</v>
          </cell>
          <cell r="C56" t="str">
            <v>Attachment</v>
          </cell>
          <cell r="D56">
            <v>1356.37</v>
          </cell>
        </row>
        <row r="57">
          <cell r="A57" t="str">
            <v>502351A</v>
          </cell>
          <cell r="B57" t="str">
            <v>Attachment Pins (Set of Front and Rear)</v>
          </cell>
          <cell r="C57" t="str">
            <v>Attachment</v>
          </cell>
          <cell r="D57">
            <v>1379.66</v>
          </cell>
        </row>
        <row r="58">
          <cell r="A58" t="str">
            <v>502377A</v>
          </cell>
          <cell r="B58" t="str">
            <v>Attachment Pins (Set of Front and Rear)</v>
          </cell>
          <cell r="C58" t="str">
            <v>Attachment</v>
          </cell>
          <cell r="D58">
            <v>1381.92</v>
          </cell>
        </row>
        <row r="59">
          <cell r="A59">
            <v>502074</v>
          </cell>
          <cell r="B59" t="str">
            <v>10" HD BUCKET W/3 TEETH - PO SY26</v>
          </cell>
          <cell r="C59" t="str">
            <v>Attachment</v>
          </cell>
          <cell r="D59">
            <v>1433.34</v>
          </cell>
        </row>
        <row r="60">
          <cell r="A60">
            <v>501637</v>
          </cell>
          <cell r="B60" t="str">
            <v>2408HQ-X156-SY95 24"BUCKET W/TEETH QH SY</v>
          </cell>
          <cell r="C60" t="str">
            <v>Attachment</v>
          </cell>
          <cell r="D60">
            <v>1434.01</v>
          </cell>
        </row>
        <row r="61">
          <cell r="A61">
            <v>501858</v>
          </cell>
          <cell r="B61" t="str">
            <v>10" HD Bucket w/3 Teeth - SY35</v>
          </cell>
          <cell r="C61" t="str">
            <v>Attachment</v>
          </cell>
          <cell r="D61">
            <v>1436.54</v>
          </cell>
        </row>
        <row r="62">
          <cell r="A62">
            <v>502071</v>
          </cell>
          <cell r="B62" t="str">
            <v>12" HD BUCKET W/3 TEETH - PO SY16</v>
          </cell>
          <cell r="C62" t="str">
            <v>Attachment</v>
          </cell>
          <cell r="D62">
            <v>1545.59</v>
          </cell>
        </row>
        <row r="63">
          <cell r="A63">
            <v>502086</v>
          </cell>
          <cell r="B63" t="str">
            <v>SFB500 Adapter Assembly - SY50</v>
          </cell>
          <cell r="C63" t="str">
            <v>Attachment</v>
          </cell>
          <cell r="D63">
            <v>1553.05</v>
          </cell>
        </row>
        <row r="64">
          <cell r="A64">
            <v>502112</v>
          </cell>
          <cell r="B64" t="str">
            <v>SFB750 Adapter Assembly</v>
          </cell>
          <cell r="C64" t="str">
            <v>Attachment</v>
          </cell>
          <cell r="D64">
            <v>1553.05</v>
          </cell>
        </row>
        <row r="65">
          <cell r="A65" t="str">
            <v>502350A</v>
          </cell>
          <cell r="B65" t="str">
            <v>Attachment Pins (Set of Front and Rear)</v>
          </cell>
          <cell r="C65" t="str">
            <v>Attachment</v>
          </cell>
          <cell r="D65">
            <v>1556.33</v>
          </cell>
        </row>
        <row r="66">
          <cell r="A66" t="str">
            <v>502354A</v>
          </cell>
          <cell r="B66" t="str">
            <v>SFB750 Adapter (QH Coupler Required)</v>
          </cell>
          <cell r="C66" t="str">
            <v>Attachment</v>
          </cell>
          <cell r="D66">
            <v>1569.21</v>
          </cell>
        </row>
        <row r="67">
          <cell r="A67">
            <v>501790</v>
          </cell>
          <cell r="B67" t="str">
            <v>16" HD Bucket w/4 Teeth - SY26</v>
          </cell>
          <cell r="C67" t="str">
            <v>Attachment</v>
          </cell>
          <cell r="D67">
            <v>1579.47</v>
          </cell>
        </row>
        <row r="68">
          <cell r="A68">
            <v>501860</v>
          </cell>
          <cell r="B68" t="str">
            <v>16" PIN ON HD BUCKET SY35</v>
          </cell>
          <cell r="C68" t="str">
            <v>Attachment</v>
          </cell>
          <cell r="D68">
            <v>1582.66</v>
          </cell>
        </row>
        <row r="69">
          <cell r="A69">
            <v>501877</v>
          </cell>
          <cell r="B69" t="str">
            <v>36" HD BUCKET W/5 TEETH - SY35 PO SY35</v>
          </cell>
          <cell r="C69" t="str">
            <v>Attachment</v>
          </cell>
          <cell r="D69">
            <v>1612.31</v>
          </cell>
        </row>
        <row r="70">
          <cell r="A70">
            <v>501997</v>
          </cell>
          <cell r="B70" t="str">
            <v>TPC2K/TWC1000 Adapter Assembly</v>
          </cell>
          <cell r="C70" t="str">
            <v>Attachment</v>
          </cell>
          <cell r="D70">
            <v>1631.33</v>
          </cell>
        </row>
        <row r="71">
          <cell r="A71">
            <v>502088</v>
          </cell>
          <cell r="B71" t="str">
            <v>SFB/TPC1000 Adapter Assembly</v>
          </cell>
          <cell r="C71" t="str">
            <v>Attachment</v>
          </cell>
          <cell r="D71">
            <v>1631.33</v>
          </cell>
        </row>
        <row r="72">
          <cell r="A72">
            <v>502110</v>
          </cell>
          <cell r="B72" t="str">
            <v>SFB/TPC/TWC/TPC2K10/1500 Adapter Assy</v>
          </cell>
          <cell r="C72" t="str">
            <v>Attachment</v>
          </cell>
          <cell r="D72">
            <v>1631.33</v>
          </cell>
        </row>
        <row r="73">
          <cell r="A73">
            <v>502170</v>
          </cell>
          <cell r="B73" t="str">
            <v>30? Ditch Cleaning Bucket - Pin On SY26</v>
          </cell>
          <cell r="C73" t="str">
            <v>Attachment</v>
          </cell>
          <cell r="D73">
            <v>1653.47</v>
          </cell>
        </row>
        <row r="74">
          <cell r="A74">
            <v>501789</v>
          </cell>
          <cell r="B74" t="str">
            <v>20" HD Bucket w/4 Teeth - SY26</v>
          </cell>
          <cell r="C74" t="str">
            <v>Attachment</v>
          </cell>
          <cell r="D74">
            <v>1684.87</v>
          </cell>
        </row>
        <row r="75">
          <cell r="A75">
            <v>501873</v>
          </cell>
          <cell r="B75" t="str">
            <v>20" HD Bucket w/4 Teeth - SY35</v>
          </cell>
          <cell r="C75" t="str">
            <v>Attachment</v>
          </cell>
          <cell r="D75">
            <v>1688.07</v>
          </cell>
        </row>
        <row r="76">
          <cell r="A76">
            <v>502291</v>
          </cell>
          <cell r="B76" t="str">
            <v>24" QH HD BUCKET W/5 TEETH SY26/35</v>
          </cell>
          <cell r="C76" t="str">
            <v>Attachment</v>
          </cell>
          <cell r="D76">
            <v>1697.04</v>
          </cell>
        </row>
        <row r="77">
          <cell r="A77" t="str">
            <v>502352A</v>
          </cell>
          <cell r="B77" t="str">
            <v>SFB/TPC250 Breaker Mount</v>
          </cell>
          <cell r="C77" t="str">
            <v>Attachment</v>
          </cell>
          <cell r="D77">
            <v>1757.18</v>
          </cell>
        </row>
        <row r="78">
          <cell r="A78">
            <v>501639</v>
          </cell>
          <cell r="B78" t="str">
            <v>36" QUICK HITCH HD BUCKET SY75/80</v>
          </cell>
          <cell r="C78" t="str">
            <v>Attachment</v>
          </cell>
          <cell r="D78">
            <v>1783.29</v>
          </cell>
        </row>
        <row r="79">
          <cell r="A79" t="str">
            <v>502646A</v>
          </cell>
          <cell r="B79" t="str">
            <v>72? FORKS STH1056</v>
          </cell>
          <cell r="C79" t="str">
            <v>Attachment</v>
          </cell>
          <cell r="D79">
            <v>1787.16</v>
          </cell>
        </row>
        <row r="80">
          <cell r="A80">
            <v>502072</v>
          </cell>
          <cell r="B80" t="str">
            <v>18" HD BUCKET W/4 TEETH - PO SY16</v>
          </cell>
          <cell r="C80" t="str">
            <v>Attachment</v>
          </cell>
          <cell r="D80">
            <v>1799.05</v>
          </cell>
        </row>
        <row r="81">
          <cell r="A81">
            <v>501942</v>
          </cell>
          <cell r="B81" t="str">
            <v>12" HD BUCKET W/3 TEETH - SY26 PO SY26</v>
          </cell>
          <cell r="C81" t="str">
            <v>Attachment</v>
          </cell>
          <cell r="D81">
            <v>1858.29</v>
          </cell>
        </row>
        <row r="82">
          <cell r="A82">
            <v>501794</v>
          </cell>
          <cell r="B82" t="str">
            <v>36? DITCH CLEANING BUCKET-QH W/BOE SY26</v>
          </cell>
          <cell r="C82" t="str">
            <v>Attachment</v>
          </cell>
          <cell r="D82">
            <v>1875.19</v>
          </cell>
        </row>
        <row r="83">
          <cell r="A83">
            <v>501799</v>
          </cell>
          <cell r="B83" t="str">
            <v>36? Ditch Cleaning Bucket - Pin On SY35</v>
          </cell>
          <cell r="C83" t="str">
            <v>Attachment</v>
          </cell>
          <cell r="D83">
            <v>1879.02</v>
          </cell>
        </row>
        <row r="84">
          <cell r="A84" t="str">
            <v>502412A</v>
          </cell>
          <cell r="B84" t="str">
            <v>16? QH BUCKET ? SY35</v>
          </cell>
          <cell r="C84" t="str">
            <v>Attachment</v>
          </cell>
          <cell r="D84">
            <v>1886.24</v>
          </cell>
        </row>
        <row r="85">
          <cell r="A85">
            <v>501954</v>
          </cell>
          <cell r="B85" t="str">
            <v>SFB500 Adapter Assembly</v>
          </cell>
          <cell r="C85" t="str">
            <v>Attachment</v>
          </cell>
          <cell r="D85">
            <v>1905.88</v>
          </cell>
        </row>
        <row r="86">
          <cell r="A86" t="str">
            <v>502513A</v>
          </cell>
          <cell r="B86" t="str">
            <v>STH1056/1256 60? OEM Fork Set</v>
          </cell>
          <cell r="C86" t="str">
            <v>Attachment</v>
          </cell>
          <cell r="D86">
            <v>1926.53</v>
          </cell>
        </row>
        <row r="87">
          <cell r="A87">
            <v>502338</v>
          </cell>
          <cell r="B87" t="str">
            <v>SFB500 BREAKER MOUNT</v>
          </cell>
          <cell r="C87" t="str">
            <v>Attachment</v>
          </cell>
          <cell r="D87">
            <v>1951</v>
          </cell>
        </row>
        <row r="88">
          <cell r="A88">
            <v>501879</v>
          </cell>
          <cell r="B88" t="str">
            <v>30" HD Bucket w/5 Teeth - SY26</v>
          </cell>
          <cell r="C88" t="str">
            <v>Attachment</v>
          </cell>
          <cell r="D88">
            <v>1965.07</v>
          </cell>
        </row>
        <row r="89">
          <cell r="A89">
            <v>501876</v>
          </cell>
          <cell r="B89" t="str">
            <v>30" PIN ON HD BUCKET SY35</v>
          </cell>
          <cell r="C89" t="str">
            <v>Attachment</v>
          </cell>
          <cell r="D89">
            <v>1968.27</v>
          </cell>
        </row>
        <row r="90">
          <cell r="A90">
            <v>502075</v>
          </cell>
          <cell r="B90" t="str">
            <v>30? Ditch Cleaning SE - Pin On SY16</v>
          </cell>
          <cell r="C90" t="str">
            <v>Attachment</v>
          </cell>
          <cell r="D90">
            <v>2001.15</v>
          </cell>
        </row>
        <row r="91">
          <cell r="A91" t="str">
            <v>502335A</v>
          </cell>
          <cell r="B91" t="str">
            <v>Attachment Pins (Set of Front and Rear)</v>
          </cell>
          <cell r="C91" t="str">
            <v>Attachment</v>
          </cell>
          <cell r="D91">
            <v>2001.94</v>
          </cell>
        </row>
        <row r="92">
          <cell r="A92">
            <v>502073</v>
          </cell>
          <cell r="B92" t="str">
            <v>24" HD BUCKET W/5 TEETH - PO SY16</v>
          </cell>
          <cell r="C92" t="str">
            <v>Attachment</v>
          </cell>
          <cell r="D92">
            <v>2016.69</v>
          </cell>
        </row>
        <row r="93">
          <cell r="A93">
            <v>501972</v>
          </cell>
          <cell r="B93" t="str">
            <v>TPC/2K/TWC/SFB10/5000 Adapter Assy</v>
          </cell>
          <cell r="C93" t="str">
            <v>Attachment</v>
          </cell>
          <cell r="D93">
            <v>2023.8</v>
          </cell>
        </row>
        <row r="94">
          <cell r="A94" t="str">
            <v>502355A</v>
          </cell>
          <cell r="B94" t="str">
            <v>SFB1000-1500 Breaker Mount</v>
          </cell>
          <cell r="C94" t="str">
            <v>Attachment</v>
          </cell>
          <cell r="D94">
            <v>2028.2</v>
          </cell>
        </row>
        <row r="95">
          <cell r="A95">
            <v>501658</v>
          </cell>
          <cell r="B95" t="str">
            <v>Coupler Hydraulic Kit</v>
          </cell>
          <cell r="C95" t="str">
            <v>Attachment</v>
          </cell>
          <cell r="D95">
            <v>2057.41</v>
          </cell>
        </row>
        <row r="96">
          <cell r="A96">
            <v>502196</v>
          </cell>
          <cell r="B96" t="str">
            <v>Coupler Hydraulic Kit - SY265</v>
          </cell>
          <cell r="C96" t="str">
            <v>Attachment</v>
          </cell>
          <cell r="D96">
            <v>2057.41</v>
          </cell>
        </row>
        <row r="97">
          <cell r="A97">
            <v>501976</v>
          </cell>
          <cell r="B97" t="str">
            <v>SFB750 Adapter Assembly - SY95</v>
          </cell>
          <cell r="C97" t="str">
            <v>Attachment</v>
          </cell>
          <cell r="D97">
            <v>2072.0500000000002</v>
          </cell>
        </row>
        <row r="98">
          <cell r="A98">
            <v>501941</v>
          </cell>
          <cell r="B98" t="str">
            <v>30? Ditch Cleaning Bucket - Pin On SY35</v>
          </cell>
          <cell r="C98" t="str">
            <v>Attachment</v>
          </cell>
          <cell r="D98">
            <v>2107.06</v>
          </cell>
        </row>
        <row r="99">
          <cell r="A99" t="str">
            <v>502373A</v>
          </cell>
          <cell r="B99" t="str">
            <v>SY365 Hydraulic Coupler Kit</v>
          </cell>
          <cell r="C99" t="str">
            <v>Attachment</v>
          </cell>
          <cell r="D99">
            <v>2132.29</v>
          </cell>
        </row>
        <row r="100">
          <cell r="A100">
            <v>502129</v>
          </cell>
          <cell r="B100" t="str">
            <v>18" PIN ON HD BUCKET SY75</v>
          </cell>
          <cell r="C100" t="str">
            <v>Attachment</v>
          </cell>
          <cell r="D100">
            <v>2141.48</v>
          </cell>
        </row>
        <row r="101">
          <cell r="A101" t="str">
            <v>502688A</v>
          </cell>
          <cell r="B101" t="str">
            <v>SLB95 LOADER QC CONTROL KIT</v>
          </cell>
          <cell r="C101" t="str">
            <v>Attachment</v>
          </cell>
          <cell r="D101">
            <v>2151</v>
          </cell>
        </row>
        <row r="102">
          <cell r="A102">
            <v>502080</v>
          </cell>
          <cell r="B102" t="str">
            <v>12" HD BUCKET W/3TEETH - PO SY50</v>
          </cell>
          <cell r="C102" t="str">
            <v>Attachment</v>
          </cell>
          <cell r="D102">
            <v>2242.8200000000002</v>
          </cell>
        </row>
        <row r="103">
          <cell r="A103" t="str">
            <v>502392A</v>
          </cell>
          <cell r="B103" t="str">
            <v>SY50 36" QH BUCKET SY50/SY60</v>
          </cell>
          <cell r="C103" t="str">
            <v>Attachment</v>
          </cell>
          <cell r="D103">
            <v>2274.39</v>
          </cell>
        </row>
        <row r="104">
          <cell r="A104">
            <v>501791</v>
          </cell>
          <cell r="B104" t="str">
            <v>36? Ditch Cleaning Bucket - Pin On SY26</v>
          </cell>
          <cell r="C104" t="str">
            <v>Attachment</v>
          </cell>
          <cell r="D104">
            <v>2303.31</v>
          </cell>
        </row>
        <row r="105">
          <cell r="A105">
            <v>502169</v>
          </cell>
          <cell r="B105" t="str">
            <v>30? DITCH CLEANING BUCKET-QH W/BOE SY26</v>
          </cell>
          <cell r="C105" t="str">
            <v>Attachment</v>
          </cell>
          <cell r="D105">
            <v>2310.83</v>
          </cell>
        </row>
        <row r="106">
          <cell r="A106">
            <v>502177</v>
          </cell>
          <cell r="B106" t="str">
            <v>30" BUCKET W/5 TEETH - QH SY50/60</v>
          </cell>
          <cell r="C106" t="str">
            <v>Attachment</v>
          </cell>
          <cell r="D106">
            <v>2341.83</v>
          </cell>
        </row>
        <row r="107">
          <cell r="A107">
            <v>501880</v>
          </cell>
          <cell r="B107" t="str">
            <v>Main Pin Hydraulic Thumb</v>
          </cell>
          <cell r="C107" t="str">
            <v>Attachment</v>
          </cell>
          <cell r="D107">
            <v>2362.16</v>
          </cell>
        </row>
        <row r="108">
          <cell r="A108">
            <v>501626</v>
          </cell>
          <cell r="B108" t="str">
            <v>Hydraulic Main Pin, Coupler Length</v>
          </cell>
          <cell r="C108" t="str">
            <v>Attachment</v>
          </cell>
          <cell r="D108">
            <v>2373.1999999999998</v>
          </cell>
        </row>
        <row r="109">
          <cell r="A109">
            <v>502178</v>
          </cell>
          <cell r="B109" t="str">
            <v>16" HD Bucket w/4 Teeth - SY50</v>
          </cell>
          <cell r="C109" t="str">
            <v>Attachment</v>
          </cell>
          <cell r="D109">
            <v>2375.41</v>
          </cell>
        </row>
        <row r="110">
          <cell r="A110">
            <v>501874</v>
          </cell>
          <cell r="B110" t="str">
            <v>24" PIN ON HD BUCKET SY35</v>
          </cell>
          <cell r="C110" t="str">
            <v>Attachment</v>
          </cell>
          <cell r="D110">
            <v>2421.1</v>
          </cell>
        </row>
        <row r="111">
          <cell r="A111">
            <v>502081</v>
          </cell>
          <cell r="B111" t="str">
            <v>18" HD BUCKET W/4TEETH - PO SY50</v>
          </cell>
          <cell r="C111" t="str">
            <v>Attachment</v>
          </cell>
          <cell r="D111">
            <v>2466.2600000000002</v>
          </cell>
        </row>
        <row r="112">
          <cell r="A112">
            <v>501796</v>
          </cell>
          <cell r="B112" t="str">
            <v>36? DITCH CLEANING BUCKET-QH W/BOE SY26</v>
          </cell>
          <cell r="C112" t="str">
            <v>Attachment</v>
          </cell>
          <cell r="D112">
            <v>2474.75</v>
          </cell>
        </row>
        <row r="113">
          <cell r="A113">
            <v>501800</v>
          </cell>
          <cell r="B113" t="str">
            <v>36? Ditch Cleaning Bucket - Pin On -SY50</v>
          </cell>
          <cell r="C113" t="str">
            <v>Attachment</v>
          </cell>
          <cell r="D113">
            <v>2489.6999999999998</v>
          </cell>
        </row>
        <row r="114">
          <cell r="A114" t="str">
            <v>502338A</v>
          </cell>
          <cell r="B114" t="str">
            <v>Auger Drive Assy</v>
          </cell>
          <cell r="C114" t="str">
            <v>Attachment</v>
          </cell>
          <cell r="D114">
            <v>2514.4299999999998</v>
          </cell>
        </row>
        <row r="115">
          <cell r="A115">
            <v>502128</v>
          </cell>
          <cell r="B115" t="str">
            <v>12" HD BUCKET W/3TEETH - PO SY75</v>
          </cell>
          <cell r="C115" t="str">
            <v>Attachment</v>
          </cell>
          <cell r="D115">
            <v>2556.4</v>
          </cell>
        </row>
        <row r="116">
          <cell r="A116">
            <v>502179</v>
          </cell>
          <cell r="B116" t="str">
            <v>20" HD Bucket w/4 Teeth - SY50</v>
          </cell>
          <cell r="C116" t="str">
            <v>Attachment</v>
          </cell>
          <cell r="D116">
            <v>2560.0100000000002</v>
          </cell>
        </row>
        <row r="117">
          <cell r="A117" t="str">
            <v>502571A</v>
          </cell>
          <cell r="B117" t="str">
            <v>MAIN PIN THUMB (PIN GRABBER REQ) - SY50</v>
          </cell>
          <cell r="C117" t="str">
            <v>Attachment</v>
          </cell>
          <cell r="D117">
            <v>2602.04</v>
          </cell>
        </row>
        <row r="118">
          <cell r="A118">
            <v>502099</v>
          </cell>
          <cell r="B118" t="str">
            <v>12" HD BUCKET W/3TEETH - PO SY60</v>
          </cell>
          <cell r="C118" t="str">
            <v>Attachment</v>
          </cell>
          <cell r="D118">
            <v>2650.5</v>
          </cell>
        </row>
        <row r="119">
          <cell r="A119">
            <v>502108</v>
          </cell>
          <cell r="B119" t="str">
            <v>Main Pin Hydraulic Thumb Quick Hitch or Pin On - SY60</v>
          </cell>
          <cell r="C119" t="str">
            <v>Attachment</v>
          </cell>
          <cell r="D119">
            <v>2668.39</v>
          </cell>
        </row>
        <row r="120">
          <cell r="A120" t="str">
            <v>502404A</v>
          </cell>
          <cell r="B120" t="str">
            <v>Main Pin Hydraulic thumb PIN ON only</v>
          </cell>
          <cell r="C120" t="str">
            <v>Attachment</v>
          </cell>
          <cell r="D120">
            <v>2668.39</v>
          </cell>
        </row>
        <row r="121">
          <cell r="A121" t="str">
            <v>502572A</v>
          </cell>
          <cell r="B121" t="str">
            <v>MAIN PIN THUMB (PIN-GRABBER COUPLER REQ)</v>
          </cell>
          <cell r="C121" t="str">
            <v>Attachment</v>
          </cell>
          <cell r="D121">
            <v>2673.47</v>
          </cell>
        </row>
        <row r="122">
          <cell r="A122">
            <v>502183</v>
          </cell>
          <cell r="B122" t="str">
            <v>42? Ditch Cleaning Bucket - Pin On</v>
          </cell>
          <cell r="C122" t="str">
            <v>Attachment</v>
          </cell>
          <cell r="D122">
            <v>2675.08</v>
          </cell>
        </row>
        <row r="123">
          <cell r="A123">
            <v>501949</v>
          </cell>
          <cell r="B123" t="str">
            <v>TWC500 Wheel Compactor 12" Trench</v>
          </cell>
          <cell r="C123" t="str">
            <v>Attachment</v>
          </cell>
          <cell r="D123">
            <v>2677.48</v>
          </cell>
        </row>
        <row r="124">
          <cell r="A124">
            <v>502188</v>
          </cell>
          <cell r="B124" t="str">
            <v>16" HD BUCKET W/4 TEETH - SY60 PO</v>
          </cell>
          <cell r="C124" t="str">
            <v>Attachment</v>
          </cell>
          <cell r="D124">
            <v>2717.5</v>
          </cell>
        </row>
        <row r="125">
          <cell r="A125">
            <v>502083</v>
          </cell>
          <cell r="B125" t="str">
            <v>24" HD BUCKET W/5 TEETH - PIN ON SY50</v>
          </cell>
          <cell r="C125" t="str">
            <v>Attachment</v>
          </cell>
          <cell r="D125">
            <v>2748.65</v>
          </cell>
        </row>
        <row r="126">
          <cell r="A126" t="str">
            <v>502604A</v>
          </cell>
          <cell r="B126" t="str">
            <v>12" HD PIN ON BKT SLB95</v>
          </cell>
          <cell r="C126" t="str">
            <v>Attachment</v>
          </cell>
          <cell r="D126">
            <v>2769</v>
          </cell>
        </row>
        <row r="127">
          <cell r="A127">
            <v>501804</v>
          </cell>
          <cell r="B127" t="str">
            <v>48? Ditch Cleaning Bucket - Pin On</v>
          </cell>
          <cell r="C127" t="str">
            <v>Attachment</v>
          </cell>
          <cell r="D127">
            <v>2806.38</v>
          </cell>
        </row>
        <row r="128">
          <cell r="A128">
            <v>502100</v>
          </cell>
          <cell r="B128" t="str">
            <v>18" HD BUCKET W/4TEETH - PO SY60</v>
          </cell>
          <cell r="C128" t="str">
            <v>Attachment</v>
          </cell>
          <cell r="D128">
            <v>2808.35</v>
          </cell>
        </row>
        <row r="129">
          <cell r="A129">
            <v>501961</v>
          </cell>
          <cell r="B129" t="str">
            <v>12" HD Bucket w/3Teeth - SY95</v>
          </cell>
          <cell r="C129" t="str">
            <v>Attachment</v>
          </cell>
          <cell r="D129">
            <v>2823.9</v>
          </cell>
        </row>
        <row r="130">
          <cell r="A130">
            <v>502076</v>
          </cell>
          <cell r="B130" t="str">
            <v>Main Pin Thumb (No Coupler Required)</v>
          </cell>
          <cell r="C130" t="str">
            <v>Attachment</v>
          </cell>
          <cell r="D130">
            <v>2829.5</v>
          </cell>
        </row>
        <row r="131">
          <cell r="A131" t="str">
            <v>502337A</v>
          </cell>
          <cell r="B131" t="str">
            <v>Hydraulic Thumb - Coupler Length - SY16</v>
          </cell>
          <cell r="C131" t="str">
            <v>Attachment</v>
          </cell>
          <cell r="D131">
            <v>2829.5</v>
          </cell>
        </row>
        <row r="132">
          <cell r="A132">
            <v>501963</v>
          </cell>
          <cell r="B132" t="str">
            <v>18" PIN ON HD BUCKET SY95</v>
          </cell>
          <cell r="C132" t="str">
            <v>Attachment</v>
          </cell>
          <cell r="D132">
            <v>2848.03</v>
          </cell>
        </row>
        <row r="133">
          <cell r="A133">
            <v>502180</v>
          </cell>
          <cell r="B133" t="str">
            <v>30" PIN ON HD BUCKET SY50</v>
          </cell>
          <cell r="C133" t="str">
            <v>Attachment</v>
          </cell>
          <cell r="D133">
            <v>2859.74</v>
          </cell>
        </row>
        <row r="134">
          <cell r="A134" t="str">
            <v>502597A</v>
          </cell>
          <cell r="B134" t="str">
            <v>TOP CAP SFB1000 SY50/60</v>
          </cell>
          <cell r="C134" t="str">
            <v>Attachment</v>
          </cell>
          <cell r="D134">
            <v>2859.92</v>
          </cell>
        </row>
        <row r="135">
          <cell r="A135">
            <v>501989</v>
          </cell>
          <cell r="B135" t="str">
            <v>MANUAL QUICK HITCH COUPLER - SY135</v>
          </cell>
          <cell r="C135" t="str">
            <v>Attachment</v>
          </cell>
          <cell r="D135">
            <v>2860.63</v>
          </cell>
        </row>
        <row r="136">
          <cell r="A136">
            <v>502189</v>
          </cell>
          <cell r="B136" t="str">
            <v>20" HD Bucket w/4 Teeth - SY60</v>
          </cell>
          <cell r="C136" t="str">
            <v>Attachment</v>
          </cell>
          <cell r="D136">
            <v>2902.1</v>
          </cell>
        </row>
        <row r="137">
          <cell r="A137" t="str">
            <v>502509A</v>
          </cell>
          <cell r="B137" t="str">
            <v>60" STANDARD CARRIAGE</v>
          </cell>
          <cell r="C137" t="str">
            <v>Attachment</v>
          </cell>
          <cell r="D137">
            <v>2937.96</v>
          </cell>
        </row>
        <row r="138">
          <cell r="A138">
            <v>501803</v>
          </cell>
          <cell r="B138" t="str">
            <v>36? DITCH CLEANING BUCKET-QH W/BOE SY50</v>
          </cell>
          <cell r="C138" t="str">
            <v>Attachment</v>
          </cell>
          <cell r="D138">
            <v>2949.64</v>
          </cell>
        </row>
        <row r="139">
          <cell r="A139">
            <v>502197</v>
          </cell>
          <cell r="B139" t="str">
            <v>30" BUCKET W/5 TEETH - QH SY75/80</v>
          </cell>
          <cell r="C139" t="str">
            <v>Attachment</v>
          </cell>
          <cell r="D139">
            <v>3055.97</v>
          </cell>
        </row>
        <row r="140">
          <cell r="A140">
            <v>501964</v>
          </cell>
          <cell r="B140" t="str">
            <v>24" PIN ON HD BUCKET SY95</v>
          </cell>
          <cell r="C140" t="str">
            <v>Attachment</v>
          </cell>
          <cell r="D140">
            <v>3065.71</v>
          </cell>
        </row>
        <row r="141">
          <cell r="A141">
            <v>502130</v>
          </cell>
          <cell r="B141" t="str">
            <v>24" HD BUCKET W/5TEETH -PO SY75</v>
          </cell>
          <cell r="C141" t="str">
            <v>Attachment</v>
          </cell>
          <cell r="D141">
            <v>3068.07</v>
          </cell>
        </row>
        <row r="142">
          <cell r="A142">
            <v>502102</v>
          </cell>
          <cell r="B142" t="str">
            <v>24" HD BUCKET W/5 TEETH - PO SY60</v>
          </cell>
          <cell r="C142" t="str">
            <v>Attachment</v>
          </cell>
          <cell r="D142">
            <v>3118.59</v>
          </cell>
        </row>
        <row r="143">
          <cell r="A143">
            <v>501806</v>
          </cell>
          <cell r="B143" t="str">
            <v>48? Ditch Cleaning Bucket - Pin On w/BOE</v>
          </cell>
          <cell r="C143" t="str">
            <v>Attachment</v>
          </cell>
          <cell r="D143">
            <v>3124.45</v>
          </cell>
        </row>
        <row r="144">
          <cell r="A144" t="str">
            <v>502605A</v>
          </cell>
          <cell r="B144" t="str">
            <v>18" HD PIN ON BKT 4TEETH SLB95</v>
          </cell>
          <cell r="C144" t="str">
            <v>Attachment</v>
          </cell>
          <cell r="D144">
            <v>3144</v>
          </cell>
        </row>
        <row r="145">
          <cell r="A145" t="str">
            <v>502606A</v>
          </cell>
          <cell r="B145" t="str">
            <v>24" HD PIN ON BKT 5TEETH SLB95</v>
          </cell>
          <cell r="C145" t="str">
            <v>Attachment</v>
          </cell>
          <cell r="D145">
            <v>3144</v>
          </cell>
        </row>
        <row r="146">
          <cell r="A146">
            <v>502182</v>
          </cell>
          <cell r="B146" t="str">
            <v>42? DITCH CLEANING BUCKET-QH W BOE SY50</v>
          </cell>
          <cell r="C146" t="str">
            <v>Attachment</v>
          </cell>
          <cell r="D146">
            <v>3146.75</v>
          </cell>
        </row>
        <row r="147">
          <cell r="A147">
            <v>501951</v>
          </cell>
          <cell r="B147" t="str">
            <v>TWC500 Wheel Compactor 18" Trench</v>
          </cell>
          <cell r="C147" t="str">
            <v>Attachment</v>
          </cell>
          <cell r="D147">
            <v>3174.46</v>
          </cell>
        </row>
        <row r="148">
          <cell r="A148">
            <v>502190</v>
          </cell>
          <cell r="B148" t="str">
            <v>30" HD BUCKET W/5 TEETH - SY60 PO</v>
          </cell>
          <cell r="C148" t="str">
            <v>Attachment</v>
          </cell>
          <cell r="D148">
            <v>3201.83</v>
          </cell>
        </row>
        <row r="149">
          <cell r="A149">
            <v>501993</v>
          </cell>
          <cell r="B149" t="str">
            <v>SFB2K Adapter Assembly - SY135</v>
          </cell>
          <cell r="C149" t="str">
            <v>Attachment</v>
          </cell>
          <cell r="D149">
            <v>3261.43</v>
          </cell>
        </row>
        <row r="150">
          <cell r="A150">
            <v>501965</v>
          </cell>
          <cell r="B150" t="str">
            <v>30" PIN ON HD BUCKET SY95</v>
          </cell>
          <cell r="C150" t="str">
            <v>Attachment</v>
          </cell>
          <cell r="D150">
            <v>3289.79</v>
          </cell>
        </row>
        <row r="151">
          <cell r="A151">
            <v>502005</v>
          </cell>
          <cell r="B151" t="str">
            <v>Main Pin Hydraulic Thumb - w/o coupler</v>
          </cell>
          <cell r="C151" t="str">
            <v>Attachment</v>
          </cell>
          <cell r="D151">
            <v>3294.13</v>
          </cell>
        </row>
        <row r="152">
          <cell r="A152">
            <v>502191</v>
          </cell>
          <cell r="B152" t="str">
            <v>36" HD BUCKET W/6 TEETH - SY60 PO</v>
          </cell>
          <cell r="C152" t="str">
            <v>Attachment</v>
          </cell>
          <cell r="D152">
            <v>3295.29</v>
          </cell>
        </row>
        <row r="153">
          <cell r="A153" t="str">
            <v>502609A</v>
          </cell>
          <cell r="B153" t="str">
            <v>36" PIN ON - DITCH CLEANING BKT BOCE</v>
          </cell>
          <cell r="C153" t="str">
            <v>Attachment</v>
          </cell>
          <cell r="D153">
            <v>3304</v>
          </cell>
        </row>
        <row r="154">
          <cell r="A154">
            <v>501805</v>
          </cell>
          <cell r="B154" t="str">
            <v>48? DITCH CLEANING BUCKET-QH W/BOE SY50</v>
          </cell>
          <cell r="C154" t="str">
            <v>Attachment</v>
          </cell>
          <cell r="D154">
            <v>3321.19</v>
          </cell>
        </row>
        <row r="155">
          <cell r="A155">
            <v>502131</v>
          </cell>
          <cell r="B155" t="str">
            <v>30" HD BUCKET W/5TEETH - PO SY75</v>
          </cell>
          <cell r="C155" t="str">
            <v>Attachment</v>
          </cell>
          <cell r="D155">
            <v>3322.03</v>
          </cell>
        </row>
        <row r="156">
          <cell r="A156">
            <v>502127</v>
          </cell>
          <cell r="B156" t="str">
            <v>48? Ditch Cleaning Bucket - Pin On SY75</v>
          </cell>
          <cell r="C156" t="str">
            <v>Attachment</v>
          </cell>
          <cell r="D156">
            <v>3336.22</v>
          </cell>
        </row>
        <row r="157">
          <cell r="A157">
            <v>502181</v>
          </cell>
          <cell r="B157" t="str">
            <v>36" PIN ON HD BUCKET SY50</v>
          </cell>
          <cell r="C157" t="str">
            <v>Attachment</v>
          </cell>
          <cell r="D157">
            <v>3366.67</v>
          </cell>
        </row>
        <row r="158">
          <cell r="A158">
            <v>502209</v>
          </cell>
          <cell r="B158" t="str">
            <v>42? Ditch Cleaning Bucket - Pin On -SY95</v>
          </cell>
          <cell r="C158" t="str">
            <v>Attachment</v>
          </cell>
          <cell r="D158">
            <v>3412.53</v>
          </cell>
        </row>
        <row r="159">
          <cell r="A159">
            <v>501995</v>
          </cell>
          <cell r="B159" t="str">
            <v>SFB3K/TPC4K Adapter Assy</v>
          </cell>
          <cell r="C159" t="str">
            <v>Attachment</v>
          </cell>
          <cell r="D159">
            <v>3416.74</v>
          </cell>
        </row>
        <row r="160">
          <cell r="A160" t="str">
            <v>502601A</v>
          </cell>
          <cell r="B160" t="str">
            <v>X0975D AUGER DRIVE SY26/35</v>
          </cell>
          <cell r="C160" t="str">
            <v>Attachment</v>
          </cell>
          <cell r="D160">
            <v>3425.08</v>
          </cell>
        </row>
        <row r="161">
          <cell r="A161">
            <v>502020</v>
          </cell>
          <cell r="B161" t="str">
            <v>SFB5K/TPC4K/TWC4K Adapter Assy</v>
          </cell>
          <cell r="C161" t="str">
            <v>Attachment</v>
          </cell>
          <cell r="D161">
            <v>3478.86</v>
          </cell>
        </row>
        <row r="162">
          <cell r="A162">
            <v>502106</v>
          </cell>
          <cell r="B162" t="str">
            <v>36" Ditch Cleaning Bucket - Pin On SY60</v>
          </cell>
          <cell r="C162" t="str">
            <v>Attachment</v>
          </cell>
          <cell r="D162">
            <v>3479.01</v>
          </cell>
        </row>
        <row r="163">
          <cell r="A163">
            <v>501945</v>
          </cell>
          <cell r="B163" t="str">
            <v>Main Pin Hydraulic Thumb - Quick Hitch/Pin on - SY26/35</v>
          </cell>
          <cell r="C163" t="str">
            <v>Attachment</v>
          </cell>
          <cell r="D163">
            <v>3500.02</v>
          </cell>
        </row>
        <row r="164">
          <cell r="A164">
            <v>502200</v>
          </cell>
          <cell r="B164" t="str">
            <v>42? Ditch Cleaning Bucket - Pin On -SY75</v>
          </cell>
          <cell r="C164" t="str">
            <v>Attachment</v>
          </cell>
          <cell r="D164">
            <v>3500.23</v>
          </cell>
        </row>
        <row r="165">
          <cell r="A165">
            <v>501966</v>
          </cell>
          <cell r="B165" t="str">
            <v>36" PIN ON HD BUCKET SY95</v>
          </cell>
          <cell r="C165" t="str">
            <v>Attachment</v>
          </cell>
          <cell r="D165">
            <v>3523</v>
          </cell>
        </row>
        <row r="166">
          <cell r="A166">
            <v>502132</v>
          </cell>
          <cell r="B166" t="str">
            <v>36" PIN ON HD BUCKET SY75</v>
          </cell>
          <cell r="C166" t="str">
            <v>Attachment</v>
          </cell>
          <cell r="D166">
            <v>3623.72</v>
          </cell>
        </row>
        <row r="167">
          <cell r="A167">
            <v>502193</v>
          </cell>
          <cell r="B167" t="str">
            <v>42? Ditch Cleaning Bucket - Pin On -SY60</v>
          </cell>
          <cell r="C167" t="str">
            <v>Attachment</v>
          </cell>
          <cell r="D167">
            <v>3669.63</v>
          </cell>
        </row>
        <row r="168">
          <cell r="A168" t="str">
            <v>502502A</v>
          </cell>
          <cell r="B168" t="str">
            <v>72? FLOATING CARRIAGE</v>
          </cell>
          <cell r="C168" t="str">
            <v>Attachment</v>
          </cell>
          <cell r="D168">
            <v>3683.77</v>
          </cell>
        </row>
        <row r="169">
          <cell r="A169" t="str">
            <v>502607A</v>
          </cell>
          <cell r="B169" t="str">
            <v>30" HD PIN ON BKT 5TEETH SLB95</v>
          </cell>
          <cell r="C169" t="str">
            <v>Attachment</v>
          </cell>
          <cell r="D169">
            <v>3856</v>
          </cell>
        </row>
        <row r="170">
          <cell r="A170" t="str">
            <v>502610A</v>
          </cell>
          <cell r="B170" t="str">
            <v>48" PIN ON - DITCH CLEANING BKT BOCE</v>
          </cell>
          <cell r="C170" t="str">
            <v>Attachment</v>
          </cell>
          <cell r="D170">
            <v>3922</v>
          </cell>
        </row>
        <row r="171">
          <cell r="A171">
            <v>502211</v>
          </cell>
          <cell r="B171" t="str">
            <v>24" Bucket w/4 Teeth - QH - SY135</v>
          </cell>
          <cell r="C171" t="str">
            <v>Attachment</v>
          </cell>
          <cell r="D171">
            <v>3951.24</v>
          </cell>
        </row>
        <row r="172">
          <cell r="A172">
            <v>502105</v>
          </cell>
          <cell r="B172" t="str">
            <v>48? Ditch Cleaning Bucket - Pin On SY60</v>
          </cell>
          <cell r="C172" t="str">
            <v>Attachment</v>
          </cell>
          <cell r="D172">
            <v>3951.35</v>
          </cell>
        </row>
        <row r="173">
          <cell r="A173">
            <v>502210</v>
          </cell>
          <cell r="B173" t="str">
            <v>18" Bucket w/3 Teeth - QH - SY135</v>
          </cell>
          <cell r="C173" t="str">
            <v>Attachment</v>
          </cell>
          <cell r="D173">
            <v>3997.45</v>
          </cell>
        </row>
        <row r="174">
          <cell r="A174">
            <v>501809</v>
          </cell>
          <cell r="B174" t="str">
            <v>60? Ditch Cleaning Bucket - Pin On SY95</v>
          </cell>
          <cell r="C174" t="str">
            <v>Attachment</v>
          </cell>
          <cell r="D174">
            <v>4039.67</v>
          </cell>
        </row>
        <row r="175">
          <cell r="A175">
            <v>502217</v>
          </cell>
          <cell r="B175" t="str">
            <v>48? Ditch Cleaning Bucket - QH - SY135</v>
          </cell>
          <cell r="C175" t="str">
            <v>Attachment</v>
          </cell>
          <cell r="D175">
            <v>4099.32</v>
          </cell>
        </row>
        <row r="176">
          <cell r="A176">
            <v>502022</v>
          </cell>
          <cell r="B176" t="str">
            <v>SFB6K Adapter Assembly - SY215</v>
          </cell>
          <cell r="C176" t="str">
            <v>Attachment</v>
          </cell>
          <cell r="D176">
            <v>4100.08</v>
          </cell>
        </row>
        <row r="177">
          <cell r="A177">
            <v>502199</v>
          </cell>
          <cell r="B177" t="str">
            <v>42" QUICK HITCH - DITCH CLEANING BUCKET</v>
          </cell>
          <cell r="C177" t="str">
            <v>Attachment</v>
          </cell>
          <cell r="D177">
            <v>4179.01</v>
          </cell>
        </row>
        <row r="178">
          <cell r="A178" t="str">
            <v>502302A</v>
          </cell>
          <cell r="B178" t="str">
            <v>BOLT-ON RUBBER PAD SET (82 - SY95)</v>
          </cell>
          <cell r="C178" t="str">
            <v>Attachment</v>
          </cell>
          <cell r="D178">
            <v>4233</v>
          </cell>
        </row>
        <row r="179">
          <cell r="A179" t="str">
            <v>502608A</v>
          </cell>
          <cell r="B179" t="str">
            <v>36" HD PIN ON BKT 6TEETH SLB95</v>
          </cell>
          <cell r="C179" t="str">
            <v>Attachment</v>
          </cell>
          <cell r="D179">
            <v>4252</v>
          </cell>
        </row>
        <row r="180">
          <cell r="A180">
            <v>502202</v>
          </cell>
          <cell r="B180" t="str">
            <v>60? Ditch Cleaning Bucket - Pin On -SY75</v>
          </cell>
          <cell r="C180" t="str">
            <v>Attachment</v>
          </cell>
          <cell r="D180">
            <v>4295.51</v>
          </cell>
        </row>
        <row r="181">
          <cell r="A181">
            <v>502212</v>
          </cell>
          <cell r="B181" t="str">
            <v>30" QUICK HITCH HD BUCKET SY135</v>
          </cell>
          <cell r="C181" t="str">
            <v>Attachment</v>
          </cell>
          <cell r="D181">
            <v>4404</v>
          </cell>
        </row>
        <row r="182">
          <cell r="A182">
            <v>502126</v>
          </cell>
          <cell r="B182" t="str">
            <v>48? DITCH CLEANING BUCKET-QH W/BOE SY75</v>
          </cell>
          <cell r="C182" t="str">
            <v>Attachment</v>
          </cell>
          <cell r="D182">
            <v>4408.9799999999996</v>
          </cell>
        </row>
        <row r="183">
          <cell r="A183">
            <v>501632</v>
          </cell>
          <cell r="B183" t="str">
            <v>Main Pin Thumb (With or Without QH Coupler)</v>
          </cell>
          <cell r="C183" t="str">
            <v>Attachment</v>
          </cell>
          <cell r="D183">
            <v>4427.1000000000004</v>
          </cell>
        </row>
        <row r="184">
          <cell r="A184">
            <v>502213</v>
          </cell>
          <cell r="B184" t="str">
            <v>36" Bucket w/5 Teeth - QH - SY135</v>
          </cell>
          <cell r="C184" t="str">
            <v>Attachment</v>
          </cell>
          <cell r="D184">
            <v>4450.8599999999997</v>
          </cell>
        </row>
        <row r="185">
          <cell r="A185">
            <v>502220</v>
          </cell>
          <cell r="B185" t="str">
            <v>54? Ditch Cleaning Bucket - Pin On-SY135</v>
          </cell>
          <cell r="C185" t="str">
            <v>Attachment</v>
          </cell>
          <cell r="D185">
            <v>4508.8500000000004</v>
          </cell>
        </row>
        <row r="186">
          <cell r="A186">
            <v>502000</v>
          </cell>
          <cell r="B186" t="str">
            <v>TWC1000 Wheel Compactor 12" Trench</v>
          </cell>
          <cell r="C186" t="str">
            <v>Attachment</v>
          </cell>
          <cell r="D186">
            <v>4584.6400000000003</v>
          </cell>
        </row>
        <row r="187">
          <cell r="A187">
            <v>502035</v>
          </cell>
          <cell r="B187" t="str">
            <v>SFB6K Breaker Adapter Assy</v>
          </cell>
          <cell r="C187" t="str">
            <v>Attachment</v>
          </cell>
          <cell r="D187">
            <v>4659.18</v>
          </cell>
        </row>
        <row r="188">
          <cell r="A188">
            <v>502216</v>
          </cell>
          <cell r="B188" t="str">
            <v>42? Ditch Cleaning Bucket - QH - SY135</v>
          </cell>
          <cell r="C188" t="str">
            <v>Attachment</v>
          </cell>
          <cell r="D188">
            <v>4928.37</v>
          </cell>
        </row>
        <row r="189">
          <cell r="A189">
            <v>502037</v>
          </cell>
          <cell r="B189" t="str">
            <v>TPC10K Adapter Assembly - SY265</v>
          </cell>
          <cell r="C189" t="str">
            <v>Attachment</v>
          </cell>
          <cell r="D189">
            <v>4957.37</v>
          </cell>
        </row>
        <row r="190">
          <cell r="A190">
            <v>502219</v>
          </cell>
          <cell r="B190" t="str">
            <v>48? Ditch Cleaning Bucket - Pin On-SY135</v>
          </cell>
          <cell r="C190" t="str">
            <v>Attachment</v>
          </cell>
          <cell r="D190">
            <v>5100.8</v>
          </cell>
        </row>
        <row r="191">
          <cell r="A191" t="str">
            <v>502574A</v>
          </cell>
          <cell r="B191" t="str">
            <v>MAIN PIN THUMB (NO COUPLER REQ) SY95</v>
          </cell>
          <cell r="C191" t="str">
            <v>Attachment</v>
          </cell>
          <cell r="D191">
            <v>5218.78</v>
          </cell>
        </row>
        <row r="192">
          <cell r="A192" t="str">
            <v>502573A</v>
          </cell>
          <cell r="B192" t="str">
            <v>MAIN PIN THUMB DIRECT PIN ON (SY75 SY80)</v>
          </cell>
          <cell r="C192" t="str">
            <v>Attachment</v>
          </cell>
          <cell r="D192">
            <v>5221.43</v>
          </cell>
        </row>
        <row r="193">
          <cell r="A193">
            <v>502001</v>
          </cell>
          <cell r="B193" t="str">
            <v>TWC1000 Wheel Compactor 18" Trench</v>
          </cell>
          <cell r="C193" t="str">
            <v>Attachment</v>
          </cell>
          <cell r="D193">
            <v>5454.35</v>
          </cell>
        </row>
        <row r="194">
          <cell r="A194">
            <v>501815</v>
          </cell>
          <cell r="B194" t="str">
            <v>18" SD Bucket w/3 Teeth - SY135</v>
          </cell>
          <cell r="C194" t="str">
            <v>Attachment</v>
          </cell>
          <cell r="D194">
            <v>5534.06</v>
          </cell>
        </row>
        <row r="195">
          <cell r="A195">
            <v>502214</v>
          </cell>
          <cell r="B195" t="str">
            <v>QUICK HITCH HD 42" W/5 TEETH SY135</v>
          </cell>
          <cell r="C195" t="str">
            <v>Attachment</v>
          </cell>
          <cell r="D195">
            <v>5581.09</v>
          </cell>
        </row>
        <row r="196">
          <cell r="A196">
            <v>502158</v>
          </cell>
          <cell r="B196" t="str">
            <v>SFB12K/TPC10K Adapter Assy</v>
          </cell>
          <cell r="C196" t="str">
            <v>Attachment</v>
          </cell>
          <cell r="D196">
            <v>5591.02</v>
          </cell>
        </row>
        <row r="197">
          <cell r="A197">
            <v>501990</v>
          </cell>
          <cell r="B197" t="str">
            <v>60? Ditch Cleaning Bucket - Pin On SY135</v>
          </cell>
          <cell r="C197" t="str">
            <v>Attachment</v>
          </cell>
          <cell r="D197">
            <v>5705.06</v>
          </cell>
        </row>
        <row r="198">
          <cell r="A198">
            <v>502218</v>
          </cell>
          <cell r="B198" t="str">
            <v>42? Ditch Cleaning Bucket - Pin On-SY135</v>
          </cell>
          <cell r="C198" t="str">
            <v>Attachment</v>
          </cell>
          <cell r="D198">
            <v>5865.8</v>
          </cell>
        </row>
        <row r="199">
          <cell r="A199">
            <v>502215</v>
          </cell>
          <cell r="B199" t="str">
            <v>48" QUICK HITCH HD BUCKET SY135</v>
          </cell>
          <cell r="C199" t="str">
            <v>Attachment</v>
          </cell>
          <cell r="D199">
            <v>5886.92</v>
          </cell>
        </row>
        <row r="200">
          <cell r="A200">
            <v>502124</v>
          </cell>
          <cell r="B200" t="str">
            <v>TWC1000 Wheel Compactor 24" Trench</v>
          </cell>
          <cell r="C200" t="str">
            <v>Attachment</v>
          </cell>
          <cell r="D200">
            <v>5951.32</v>
          </cell>
        </row>
        <row r="201">
          <cell r="A201">
            <v>501817</v>
          </cell>
          <cell r="B201" t="str">
            <v>30" SD Bucket w/4 Teeth - SY135</v>
          </cell>
          <cell r="C201" t="str">
            <v>Attachment</v>
          </cell>
          <cell r="D201">
            <v>6033.14</v>
          </cell>
        </row>
        <row r="202">
          <cell r="A202" t="str">
            <v>502622A</v>
          </cell>
          <cell r="B202" t="str">
            <v>96? BKT 1.5CY W/SPILLGUARD BOE STH1056</v>
          </cell>
          <cell r="C202" t="str">
            <v>Attachment</v>
          </cell>
          <cell r="D202">
            <v>6079.59</v>
          </cell>
        </row>
        <row r="203">
          <cell r="A203">
            <v>502136</v>
          </cell>
          <cell r="B203" t="str">
            <v>Main Pin Hydraulic Thumb - Coupler Length SY75/SY80</v>
          </cell>
          <cell r="C203" t="str">
            <v>Attachment</v>
          </cell>
          <cell r="D203">
            <v>6141.01</v>
          </cell>
        </row>
        <row r="204">
          <cell r="A204" t="str">
            <v>502376A</v>
          </cell>
          <cell r="B204" t="str">
            <v>Thumb for use w/QH coupler or NO coupler</v>
          </cell>
          <cell r="C204" t="str">
            <v>Attachment</v>
          </cell>
          <cell r="D204">
            <v>6141.01</v>
          </cell>
        </row>
        <row r="205">
          <cell r="A205">
            <v>501970</v>
          </cell>
          <cell r="B205" t="str">
            <v>Main Pin Hydraulic Thumb Quick Hitch/Pin on - SY95</v>
          </cell>
          <cell r="C205" t="str">
            <v>Attachment</v>
          </cell>
          <cell r="D205">
            <v>6188.47</v>
          </cell>
        </row>
        <row r="206">
          <cell r="A206" t="str">
            <v>502368A</v>
          </cell>
          <cell r="B206" t="str">
            <v>Main Pin Hydraulic Thumb - Powerlatch Coupler required - SY95</v>
          </cell>
          <cell r="C206" t="str">
            <v>Attachment</v>
          </cell>
          <cell r="D206">
            <v>6231.29</v>
          </cell>
        </row>
        <row r="207">
          <cell r="A207">
            <v>501810</v>
          </cell>
          <cell r="B207" t="str">
            <v>24" HD BUCKET W/4 TEETH PO SY135C9</v>
          </cell>
          <cell r="C207" t="str">
            <v>Attachment</v>
          </cell>
          <cell r="D207">
            <v>6236.49</v>
          </cell>
        </row>
        <row r="208">
          <cell r="A208">
            <v>501828</v>
          </cell>
          <cell r="B208" t="str">
            <v>24" PIN ON HD BUCKET SY215 - ON SALE!</v>
          </cell>
          <cell r="C208" t="str">
            <v>Attachment</v>
          </cell>
          <cell r="D208">
            <v>6285</v>
          </cell>
        </row>
        <row r="209">
          <cell r="A209">
            <v>502030</v>
          </cell>
          <cell r="B209" t="str">
            <v>SFB5K/TWC4K Adapter Assembly</v>
          </cell>
          <cell r="C209" t="str">
            <v>Attachment</v>
          </cell>
          <cell r="D209">
            <v>6460.65</v>
          </cell>
        </row>
        <row r="210">
          <cell r="A210">
            <v>501811</v>
          </cell>
          <cell r="B210" t="str">
            <v>30" HD Bucket w/4 Teeth - SY135</v>
          </cell>
          <cell r="C210" t="str">
            <v>Attachment</v>
          </cell>
          <cell r="D210">
            <v>6502.67</v>
          </cell>
        </row>
        <row r="211">
          <cell r="A211">
            <v>502006</v>
          </cell>
          <cell r="B211" t="str">
            <v>TPC250 Plate Compactor</v>
          </cell>
          <cell r="C211" t="str">
            <v>Attachment</v>
          </cell>
          <cell r="D211">
            <v>6671.95</v>
          </cell>
        </row>
        <row r="212">
          <cell r="A212">
            <v>502310</v>
          </cell>
          <cell r="B212" t="str">
            <v>Manual 60" x 48"</v>
          </cell>
          <cell r="C212" t="str">
            <v>Attachment</v>
          </cell>
          <cell r="D212">
            <v>6698.05</v>
          </cell>
        </row>
        <row r="213">
          <cell r="A213" t="str">
            <v>502587A</v>
          </cell>
          <cell r="B213" t="str">
            <v>SLB95 94? PIN ON 1.25 YRD LOADER BKT BOE</v>
          </cell>
          <cell r="C213" t="str">
            <v>Attachment</v>
          </cell>
          <cell r="D213">
            <v>6765</v>
          </cell>
        </row>
        <row r="214">
          <cell r="A214">
            <v>501830</v>
          </cell>
          <cell r="B214" t="str">
            <v>36" HD Bucket w/5 Teeth - SY215 - ON SALE!</v>
          </cell>
          <cell r="C214" t="str">
            <v>Attachment</v>
          </cell>
          <cell r="D214">
            <v>6785</v>
          </cell>
        </row>
        <row r="215">
          <cell r="A215">
            <v>502056</v>
          </cell>
          <cell r="B215" t="str">
            <v>TPC10K Plate Adapter Assembly</v>
          </cell>
          <cell r="C215" t="str">
            <v>Attachment</v>
          </cell>
          <cell r="D215">
            <v>6805.3</v>
          </cell>
        </row>
        <row r="216">
          <cell r="A216">
            <v>501812</v>
          </cell>
          <cell r="B216" t="str">
            <v>36" HD Bucket w/5 Teeth - SY135</v>
          </cell>
          <cell r="C216" t="str">
            <v>Attachment</v>
          </cell>
          <cell r="D216">
            <v>6900.23</v>
          </cell>
        </row>
        <row r="217">
          <cell r="A217">
            <v>501946</v>
          </cell>
          <cell r="B217" t="str">
            <v>SFB350 Breaker Assembly</v>
          </cell>
          <cell r="C217" t="str">
            <v>Attachment</v>
          </cell>
          <cell r="D217">
            <v>6945.28</v>
          </cell>
        </row>
        <row r="218">
          <cell r="A218">
            <v>501813</v>
          </cell>
          <cell r="B218" t="str">
            <v>42" Pin On HD Bucket</v>
          </cell>
          <cell r="C218" t="str">
            <v>Attachment</v>
          </cell>
          <cell r="D218">
            <v>7186.37</v>
          </cell>
        </row>
        <row r="219">
          <cell r="A219">
            <v>501816</v>
          </cell>
          <cell r="B219" t="str">
            <v>24" SD Bucket w/4 Teeth - SY135</v>
          </cell>
          <cell r="C219" t="str">
            <v>Attachment</v>
          </cell>
          <cell r="D219">
            <v>7299.48</v>
          </cell>
        </row>
        <row r="220">
          <cell r="A220">
            <v>502054</v>
          </cell>
          <cell r="B220" t="str">
            <v>SFB10K Breaker Adapter Assembly - SY365</v>
          </cell>
          <cell r="C220" t="str">
            <v>Attachment</v>
          </cell>
          <cell r="D220">
            <v>7494.08</v>
          </cell>
        </row>
        <row r="221">
          <cell r="A221">
            <v>501814</v>
          </cell>
          <cell r="B221" t="str">
            <v>48" HD Bucket w/6 Teeth - SY135</v>
          </cell>
          <cell r="C221" t="str">
            <v>Attachment</v>
          </cell>
          <cell r="D221">
            <v>7603.92</v>
          </cell>
        </row>
        <row r="222">
          <cell r="A222">
            <v>502077</v>
          </cell>
          <cell r="B222" t="str">
            <v>SFB250 Breaker Assembly</v>
          </cell>
          <cell r="C222" t="str">
            <v>Attachment</v>
          </cell>
          <cell r="D222">
            <v>7708.17</v>
          </cell>
        </row>
        <row r="223">
          <cell r="A223">
            <v>501947</v>
          </cell>
          <cell r="B223" t="str">
            <v>SFB500 Breaker Assembly</v>
          </cell>
          <cell r="C223" t="str">
            <v>Attachment</v>
          </cell>
          <cell r="D223">
            <v>7976.52</v>
          </cell>
        </row>
        <row r="224">
          <cell r="A224">
            <v>501818</v>
          </cell>
          <cell r="B224" t="str">
            <v>36" SD Bucket w/5 Teeth - SY135</v>
          </cell>
          <cell r="C224" t="str">
            <v>Attachment</v>
          </cell>
          <cell r="D224">
            <v>7978.37</v>
          </cell>
        </row>
        <row r="225">
          <cell r="A225">
            <v>502009</v>
          </cell>
          <cell r="B225" t="str">
            <v>Smartloc Coupler w/pins - SY215</v>
          </cell>
          <cell r="C225" t="str">
            <v>Attachment</v>
          </cell>
          <cell r="D225">
            <v>8154.19</v>
          </cell>
        </row>
        <row r="226">
          <cell r="A226">
            <v>501834</v>
          </cell>
          <cell r="B226" t="str">
            <v>24" SD Bucket w/3 Teeth - SY215</v>
          </cell>
          <cell r="C226" t="str">
            <v>Attachment</v>
          </cell>
          <cell r="D226">
            <v>8180.67</v>
          </cell>
        </row>
        <row r="227">
          <cell r="A227">
            <v>501819</v>
          </cell>
          <cell r="B227" t="str">
            <v>42" SD Bucket w/5 Teeth - SY135</v>
          </cell>
          <cell r="C227" t="str">
            <v>Attachment</v>
          </cell>
          <cell r="D227">
            <v>8321.0499999999993</v>
          </cell>
        </row>
        <row r="228">
          <cell r="A228">
            <v>501884</v>
          </cell>
          <cell r="B228" t="str">
            <v>TPC350 Plate Compactor</v>
          </cell>
          <cell r="C228" t="str">
            <v>Attachment</v>
          </cell>
          <cell r="D228">
            <v>8430.11</v>
          </cell>
        </row>
        <row r="229">
          <cell r="A229" t="str">
            <v>502304A</v>
          </cell>
          <cell r="B229" t="str">
            <v>BOLT-ON RUBBER PAD SET (88 - SY135/155).</v>
          </cell>
          <cell r="C229" t="str">
            <v>Attachment</v>
          </cell>
          <cell r="D229">
            <v>8448</v>
          </cell>
        </row>
        <row r="230">
          <cell r="A230">
            <v>502324</v>
          </cell>
          <cell r="B230" t="str">
            <v>Powerlatch Pin Grabber Coupler - SY95</v>
          </cell>
          <cell r="C230" t="str">
            <v>Attachment</v>
          </cell>
          <cell r="D230">
            <v>8780.91</v>
          </cell>
        </row>
        <row r="231">
          <cell r="A231">
            <v>501820</v>
          </cell>
          <cell r="B231" t="str">
            <v>48" SD Bucket w/6 Teeth - SY135</v>
          </cell>
          <cell r="C231" t="str">
            <v>Attachment</v>
          </cell>
          <cell r="D231">
            <v>8823.44</v>
          </cell>
        </row>
        <row r="232">
          <cell r="A232">
            <v>501621</v>
          </cell>
          <cell r="B232" t="str">
            <v>237500R-CP027-SY35/50 500LB HAMMER</v>
          </cell>
          <cell r="C232" t="str">
            <v>Attachment</v>
          </cell>
          <cell r="D232">
            <v>8879.76</v>
          </cell>
        </row>
        <row r="233">
          <cell r="A233" t="str">
            <v>502581A</v>
          </cell>
          <cell r="B233" t="str">
            <v>SY135/155 MAIN-PIN THUMB NO CPLR/QH CPLR</v>
          </cell>
          <cell r="C233" t="str">
            <v>Attachment</v>
          </cell>
          <cell r="D233">
            <v>8918.36</v>
          </cell>
        </row>
        <row r="234">
          <cell r="A234">
            <v>501797</v>
          </cell>
          <cell r="B234" t="str">
            <v>18" PIN ON HD BUCKET SY135C9</v>
          </cell>
          <cell r="C234" t="str">
            <v>Attachment</v>
          </cell>
          <cell r="D234">
            <v>9080.6200000000008</v>
          </cell>
        </row>
        <row r="235">
          <cell r="A235">
            <v>501850</v>
          </cell>
          <cell r="B235" t="str">
            <v>24" SD Bucket w/3 Teeth - SY265</v>
          </cell>
          <cell r="C235" t="str">
            <v>Attachment</v>
          </cell>
          <cell r="D235">
            <v>9131.99</v>
          </cell>
        </row>
        <row r="236">
          <cell r="A236" t="str">
            <v>502570A</v>
          </cell>
          <cell r="B236" t="str">
            <v>Hydraulic Coupler Front SLB95 LESS KIT</v>
          </cell>
          <cell r="C236" t="str">
            <v>Attachment</v>
          </cell>
          <cell r="D236">
            <v>9185</v>
          </cell>
        </row>
        <row r="237">
          <cell r="A237">
            <v>502311</v>
          </cell>
          <cell r="B237" t="str">
            <v>Manual 60" x 60"</v>
          </cell>
          <cell r="C237" t="str">
            <v>Attachment</v>
          </cell>
          <cell r="D237">
            <v>9258.3799999999992</v>
          </cell>
        </row>
        <row r="238">
          <cell r="A238">
            <v>501829</v>
          </cell>
          <cell r="B238" t="str">
            <v>30" PIN ON HD BUCKET SY215</v>
          </cell>
          <cell r="C238" t="str">
            <v>Attachment</v>
          </cell>
          <cell r="D238">
            <v>9271.5499999999993</v>
          </cell>
        </row>
        <row r="239">
          <cell r="A239">
            <v>502227</v>
          </cell>
          <cell r="B239" t="str">
            <v>POWERLATCH COUPLER WITHOUT PINS - SY75/80</v>
          </cell>
          <cell r="C239" t="str">
            <v>Attachment</v>
          </cell>
          <cell r="D239">
            <v>9357.14</v>
          </cell>
        </row>
        <row r="240">
          <cell r="A240" t="str">
            <v>502613A</v>
          </cell>
          <cell r="B240" t="str">
            <v>96? BKT 3.1CY W/ SPILLGUARD BOE STH1056</v>
          </cell>
          <cell r="C240" t="str">
            <v>Attachment</v>
          </cell>
          <cell r="D240">
            <v>9623.9</v>
          </cell>
        </row>
        <row r="241">
          <cell r="A241">
            <v>501840</v>
          </cell>
          <cell r="B241" t="str">
            <v>60? Ditch Cleaning Bucket - Pin On SY215</v>
          </cell>
          <cell r="C241" t="str">
            <v>Attachment</v>
          </cell>
          <cell r="D241">
            <v>9889.84</v>
          </cell>
        </row>
        <row r="242">
          <cell r="A242" t="str">
            <v>502644A</v>
          </cell>
          <cell r="B242" t="str">
            <v>HYDRAULIC PIN-GRABBER COUPLER SY135</v>
          </cell>
          <cell r="C242" t="str">
            <v>Attachment</v>
          </cell>
          <cell r="D242">
            <v>9919.69</v>
          </cell>
        </row>
        <row r="243">
          <cell r="A243">
            <v>501843</v>
          </cell>
          <cell r="B243" t="str">
            <v>24" HD Bucket w/3 Teeth - SY265</v>
          </cell>
          <cell r="C243" t="str">
            <v>Attachment</v>
          </cell>
          <cell r="D243">
            <v>9923.66</v>
          </cell>
        </row>
        <row r="244">
          <cell r="A244">
            <v>502093</v>
          </cell>
          <cell r="B244" t="str">
            <v>TPC1000 Plate Compactor</v>
          </cell>
          <cell r="C244" t="str">
            <v>Attachment</v>
          </cell>
          <cell r="D244">
            <v>9978.9</v>
          </cell>
        </row>
        <row r="245">
          <cell r="A245" t="str">
            <v>502624A</v>
          </cell>
          <cell r="B245" t="str">
            <v>96x60 FORKS-CARRIAGE SW305</v>
          </cell>
          <cell r="C245" t="str">
            <v>Attachment</v>
          </cell>
          <cell r="D245">
            <v>10000</v>
          </cell>
        </row>
        <row r="246">
          <cell r="A246" t="str">
            <v>502641A</v>
          </cell>
          <cell r="B246" t="str">
            <v>3YD PIN-ON SKELTONROCK BKT SW305</v>
          </cell>
          <cell r="C246" t="str">
            <v>Attachment</v>
          </cell>
          <cell r="D246">
            <v>10000</v>
          </cell>
        </row>
        <row r="247">
          <cell r="A247">
            <v>501996</v>
          </cell>
          <cell r="B247" t="str">
            <v>TPC2K Plate Compactor</v>
          </cell>
          <cell r="C247" t="str">
            <v>Attachment</v>
          </cell>
          <cell r="D247">
            <v>10001.700000000001</v>
          </cell>
        </row>
        <row r="248">
          <cell r="A248">
            <v>501852</v>
          </cell>
          <cell r="B248" t="str">
            <v>36" SD Bucket w/5 Teeth - SY265</v>
          </cell>
          <cell r="C248" t="str">
            <v>Attachment</v>
          </cell>
          <cell r="D248">
            <v>10151.58</v>
          </cell>
        </row>
        <row r="249">
          <cell r="A249" t="str">
            <v>502643A</v>
          </cell>
          <cell r="B249" t="str">
            <v>TR11 GRIPPER SY75/80/95</v>
          </cell>
          <cell r="C249" t="str">
            <v>Attachment</v>
          </cell>
          <cell r="D249">
            <v>10163.27</v>
          </cell>
        </row>
        <row r="250">
          <cell r="A250">
            <v>501831</v>
          </cell>
          <cell r="B250" t="str">
            <v>42" HD Bucket w/5 Teeth - SY215</v>
          </cell>
          <cell r="C250" t="str">
            <v>Attachment</v>
          </cell>
          <cell r="D250">
            <v>10357.1</v>
          </cell>
        </row>
        <row r="251">
          <cell r="A251">
            <v>502312</v>
          </cell>
          <cell r="B251" t="str">
            <v>Manual 60" x 72"</v>
          </cell>
          <cell r="C251" t="str">
            <v>Attachment</v>
          </cell>
          <cell r="D251">
            <v>10401.56</v>
          </cell>
        </row>
        <row r="252">
          <cell r="A252">
            <v>502315</v>
          </cell>
          <cell r="B252" t="str">
            <v>Hydraulic 60" x 48"</v>
          </cell>
          <cell r="C252" t="str">
            <v>Attachment</v>
          </cell>
          <cell r="D252">
            <v>10413.9</v>
          </cell>
        </row>
        <row r="253">
          <cell r="A253">
            <v>501651</v>
          </cell>
          <cell r="B253" t="str">
            <v>Main Pin Thumb (PowerLatch Coupler Required)</v>
          </cell>
          <cell r="C253" t="str">
            <v>Attachment</v>
          </cell>
          <cell r="D253">
            <v>10492.92</v>
          </cell>
        </row>
        <row r="254">
          <cell r="A254" t="str">
            <v>502625A</v>
          </cell>
          <cell r="B254" t="str">
            <v>96x72 FORKS-CARRIAGE SW305</v>
          </cell>
          <cell r="C254" t="str">
            <v>Attachment</v>
          </cell>
          <cell r="D254">
            <v>10612.24</v>
          </cell>
        </row>
        <row r="255">
          <cell r="A255" t="str">
            <v>502633A</v>
          </cell>
          <cell r="B255" t="str">
            <v>8YD QC LIGHTDUTY/WC BKT SW305</v>
          </cell>
          <cell r="C255" t="str">
            <v>Attachment</v>
          </cell>
          <cell r="D255">
            <v>10612.24</v>
          </cell>
        </row>
        <row r="256">
          <cell r="A256">
            <v>501835</v>
          </cell>
          <cell r="B256" t="str">
            <v>30" SD Bucket w/4 Teeth - SY215</v>
          </cell>
          <cell r="C256" t="str">
            <v>Attachment</v>
          </cell>
          <cell r="D256">
            <v>10630.07</v>
          </cell>
        </row>
        <row r="257">
          <cell r="A257">
            <v>501890</v>
          </cell>
          <cell r="B257" t="str">
            <v>60? Ditch Cleaning Bucket - Pin On SY265</v>
          </cell>
          <cell r="C257" t="str">
            <v>Attachment</v>
          </cell>
          <cell r="D257">
            <v>10677.41</v>
          </cell>
        </row>
        <row r="258">
          <cell r="A258">
            <v>501906</v>
          </cell>
          <cell r="B258" t="str">
            <v>60? Ditch Cleaning Bucket Pin On SY365</v>
          </cell>
          <cell r="C258" t="str">
            <v>Attachment</v>
          </cell>
          <cell r="D258">
            <v>10779.86</v>
          </cell>
        </row>
        <row r="259">
          <cell r="A259">
            <v>501845</v>
          </cell>
          <cell r="B259" t="str">
            <v>36" HD Bucket w/5 Teeth - SY265</v>
          </cell>
          <cell r="C259" t="str">
            <v>Attachment</v>
          </cell>
          <cell r="D259">
            <v>10869.46</v>
          </cell>
        </row>
        <row r="260">
          <cell r="A260">
            <v>501839</v>
          </cell>
          <cell r="B260" t="str">
            <v>54" SD Bucket w/6 Teeth - SY215</v>
          </cell>
          <cell r="C260" t="str">
            <v>Attachment</v>
          </cell>
          <cell r="D260">
            <v>10942.34</v>
          </cell>
        </row>
        <row r="261">
          <cell r="A261">
            <v>501832</v>
          </cell>
          <cell r="B261" t="str">
            <v>48" HD Bucket w/6 Teeth - SY215</v>
          </cell>
          <cell r="C261" t="str">
            <v>Attachment</v>
          </cell>
          <cell r="D261">
            <v>10975.95</v>
          </cell>
        </row>
        <row r="262">
          <cell r="A262" t="str">
            <v>502618A</v>
          </cell>
          <cell r="B262" t="str">
            <v>60x60 FORKS-CARRIAGE SW305</v>
          </cell>
          <cell r="C262" t="str">
            <v>Attachment</v>
          </cell>
          <cell r="D262">
            <v>11020.41</v>
          </cell>
        </row>
        <row r="263">
          <cell r="A263">
            <v>502321</v>
          </cell>
          <cell r="B263" t="str">
            <v>416 Quick Connect Hydraulic Coupler</v>
          </cell>
          <cell r="C263" t="str">
            <v>Attachment</v>
          </cell>
          <cell r="D263">
            <v>11053.47</v>
          </cell>
        </row>
        <row r="264">
          <cell r="A264">
            <v>502313</v>
          </cell>
          <cell r="B264" t="str">
            <v>Manual 60" x 84"</v>
          </cell>
          <cell r="C264" t="str">
            <v>Attachment</v>
          </cell>
          <cell r="D264">
            <v>11171.42</v>
          </cell>
        </row>
        <row r="265">
          <cell r="A265">
            <v>502038</v>
          </cell>
          <cell r="B265" t="str">
            <v>TWC4K Wheel Compactor 18" Trench</v>
          </cell>
          <cell r="C265" t="str">
            <v>Attachment</v>
          </cell>
          <cell r="D265">
            <v>11182.04</v>
          </cell>
        </row>
        <row r="266">
          <cell r="A266" t="str">
            <v>502642A</v>
          </cell>
          <cell r="B266" t="str">
            <v>TR11 KIT10 3 BKT SET SY75/80/95</v>
          </cell>
          <cell r="C266" t="str">
            <v>Attachment</v>
          </cell>
          <cell r="D266">
            <v>11212.84</v>
          </cell>
        </row>
        <row r="267">
          <cell r="A267" t="str">
            <v>502626A</v>
          </cell>
          <cell r="B267" t="str">
            <v>96x84 FORKS-CARRIAGE SW305</v>
          </cell>
          <cell r="C267" t="str">
            <v>Attachment</v>
          </cell>
          <cell r="D267">
            <v>11224.49</v>
          </cell>
        </row>
        <row r="268">
          <cell r="A268" t="str">
            <v>502634A</v>
          </cell>
          <cell r="B268" t="str">
            <v>8YD PIN-ON LIGHTDUTY/WC BKT SW305</v>
          </cell>
          <cell r="C268" t="str">
            <v>Attachment</v>
          </cell>
          <cell r="D268">
            <v>11224.49</v>
          </cell>
        </row>
        <row r="269">
          <cell r="A269" t="str">
            <v>502575A</v>
          </cell>
          <cell r="B269" t="str">
            <v>MAIN PIN THUMB (NO COUPLER REQ)</v>
          </cell>
          <cell r="C269" t="str">
            <v>Attachment</v>
          </cell>
          <cell r="D269">
            <v>11230.41</v>
          </cell>
        </row>
        <row r="270">
          <cell r="A270" t="str">
            <v>502577A</v>
          </cell>
          <cell r="B270" t="str">
            <v>MAIN PIN THUMB - NO CPLR REQ - SY215/225</v>
          </cell>
          <cell r="C270" t="str">
            <v>Attachment</v>
          </cell>
          <cell r="D270">
            <v>11230.41</v>
          </cell>
        </row>
        <row r="271">
          <cell r="A271">
            <v>501891</v>
          </cell>
          <cell r="B271" t="str">
            <v>66" Clean Up Bucket w/1 BOE - SY265</v>
          </cell>
          <cell r="C271" t="str">
            <v>Attachment</v>
          </cell>
          <cell r="D271">
            <v>11307.62</v>
          </cell>
        </row>
        <row r="272">
          <cell r="A272">
            <v>501836</v>
          </cell>
          <cell r="B272" t="str">
            <v>36" SD Bucket w/5 Teeth - SY215</v>
          </cell>
          <cell r="C272" t="str">
            <v>Attachment</v>
          </cell>
          <cell r="D272">
            <v>11383.51</v>
          </cell>
        </row>
        <row r="273">
          <cell r="A273" t="str">
            <v>502619A</v>
          </cell>
          <cell r="B273" t="str">
            <v>60x72 FORKS-CARRIAGE SW305</v>
          </cell>
          <cell r="C273" t="str">
            <v>Attachment</v>
          </cell>
          <cell r="D273">
            <v>11428.57</v>
          </cell>
        </row>
        <row r="274">
          <cell r="A274">
            <v>501541</v>
          </cell>
          <cell r="B274" t="str">
            <v>418 Quick Connect Hydraulic Coupler</v>
          </cell>
          <cell r="C274" t="str">
            <v>Attachment</v>
          </cell>
          <cell r="D274">
            <v>11476.92</v>
          </cell>
        </row>
        <row r="275">
          <cell r="A275">
            <v>501883</v>
          </cell>
          <cell r="B275" t="str">
            <v>SFB750 Breaker Assembly</v>
          </cell>
          <cell r="C275" t="str">
            <v>Attachment</v>
          </cell>
          <cell r="D275">
            <v>11584.04</v>
          </cell>
        </row>
        <row r="276">
          <cell r="A276">
            <v>502039</v>
          </cell>
          <cell r="B276" t="str">
            <v>TWC4K Wheel Compactor 24" Trench</v>
          </cell>
          <cell r="C276" t="str">
            <v>Attachment</v>
          </cell>
          <cell r="D276">
            <v>11679.02</v>
          </cell>
        </row>
        <row r="277">
          <cell r="A277">
            <v>502046</v>
          </cell>
          <cell r="B277" t="str">
            <v>Smartloc Coupler w/pins - SY365</v>
          </cell>
          <cell r="C277" t="str">
            <v>Attachment</v>
          </cell>
          <cell r="D277">
            <v>11700.14</v>
          </cell>
        </row>
        <row r="278">
          <cell r="A278">
            <v>501833</v>
          </cell>
          <cell r="B278" t="str">
            <v>54" HD Bucket w/6 Teeth - SY215</v>
          </cell>
          <cell r="C278" t="str">
            <v>Attachment</v>
          </cell>
          <cell r="D278">
            <v>11750.22</v>
          </cell>
        </row>
        <row r="279">
          <cell r="A279">
            <v>501855</v>
          </cell>
          <cell r="B279" t="str">
            <v>54" SD Bucket w/6 Teeth - SY265</v>
          </cell>
          <cell r="C279" t="str">
            <v>Attachment</v>
          </cell>
          <cell r="D279">
            <v>11800.01</v>
          </cell>
        </row>
        <row r="280">
          <cell r="A280">
            <v>501900</v>
          </cell>
          <cell r="B280" t="str">
            <v>30" SD Bucket w/3 Teeth- SY365</v>
          </cell>
          <cell r="C280" t="str">
            <v>Attachment</v>
          </cell>
          <cell r="D280">
            <v>11834.31</v>
          </cell>
        </row>
        <row r="281">
          <cell r="A281" t="str">
            <v>502620A</v>
          </cell>
          <cell r="B281" t="str">
            <v>60x84 FORKS-CARRIAGE SW305</v>
          </cell>
          <cell r="C281" t="str">
            <v>Attachment</v>
          </cell>
          <cell r="D281">
            <v>11836.73</v>
          </cell>
        </row>
        <row r="282">
          <cell r="A282">
            <v>501842</v>
          </cell>
          <cell r="B282" t="str">
            <v>66" Clean Up Bucket w/3 BOE - SY215</v>
          </cell>
          <cell r="C282" t="str">
            <v>Attachment</v>
          </cell>
          <cell r="D282">
            <v>11952.48</v>
          </cell>
        </row>
        <row r="283">
          <cell r="A283">
            <v>501844</v>
          </cell>
          <cell r="B283" t="str">
            <v>30" HD Bucket w/4 Teeth - SY265</v>
          </cell>
          <cell r="C283" t="str">
            <v>Attachment</v>
          </cell>
          <cell r="D283">
            <v>11971.43</v>
          </cell>
        </row>
        <row r="284">
          <cell r="A284">
            <v>501822</v>
          </cell>
          <cell r="B284" t="str">
            <v>54" Clean Up Bucket w/3 BOE - SY135</v>
          </cell>
          <cell r="C284" t="str">
            <v>Attachment</v>
          </cell>
          <cell r="D284">
            <v>12019.38</v>
          </cell>
        </row>
        <row r="285">
          <cell r="A285" t="str">
            <v>502627A</v>
          </cell>
          <cell r="B285" t="str">
            <v>96x96 FORKS-CARRIAGE SW305</v>
          </cell>
          <cell r="C285" t="str">
            <v>Attachment</v>
          </cell>
          <cell r="D285">
            <v>12040.82</v>
          </cell>
        </row>
        <row r="286">
          <cell r="A286" t="str">
            <v>502635A</v>
          </cell>
          <cell r="B286" t="str">
            <v>9YD QC LIGHTDUTY/WC BKT SW305</v>
          </cell>
          <cell r="C286" t="str">
            <v>Attachment</v>
          </cell>
          <cell r="D286">
            <v>12040.82</v>
          </cell>
        </row>
        <row r="287">
          <cell r="A287">
            <v>501847</v>
          </cell>
          <cell r="B287" t="str">
            <v>48" HD Bucket w/6 Teeth - SY265</v>
          </cell>
          <cell r="C287" t="str">
            <v>Attachment</v>
          </cell>
          <cell r="D287">
            <v>12063.91</v>
          </cell>
        </row>
        <row r="288">
          <cell r="A288">
            <v>501837</v>
          </cell>
          <cell r="B288" t="str">
            <v>42" SD Bucket w/5 Teeth - SY215</v>
          </cell>
          <cell r="C288" t="str">
            <v>Attachment</v>
          </cell>
          <cell r="D288">
            <v>12065.69</v>
          </cell>
        </row>
        <row r="289">
          <cell r="A289">
            <v>501901</v>
          </cell>
          <cell r="B289" t="str">
            <v>36" SD Bucket w/4 Teeth- SY365</v>
          </cell>
          <cell r="C289" t="str">
            <v>Attachment</v>
          </cell>
          <cell r="D289">
            <v>12209.53</v>
          </cell>
        </row>
        <row r="290">
          <cell r="A290">
            <v>502161</v>
          </cell>
          <cell r="B290" t="str">
            <v>106 x 60 ConstrUtilFork Manual -SW405K</v>
          </cell>
          <cell r="C290" t="str">
            <v>Attachment</v>
          </cell>
          <cell r="D290">
            <v>12547.25</v>
          </cell>
        </row>
        <row r="291">
          <cell r="A291">
            <v>501848</v>
          </cell>
          <cell r="B291" t="str">
            <v>54" HD Bucket w/6 Teeth - SY265</v>
          </cell>
          <cell r="C291" t="str">
            <v>Attachment</v>
          </cell>
          <cell r="D291">
            <v>12577.93</v>
          </cell>
        </row>
        <row r="292">
          <cell r="A292">
            <v>501824</v>
          </cell>
          <cell r="B292" t="str">
            <v>60" Clean Up Bucket w/3 BOE - SY135</v>
          </cell>
          <cell r="C292" t="str">
            <v>Attachment</v>
          </cell>
          <cell r="D292">
            <v>12720.54</v>
          </cell>
        </row>
        <row r="293">
          <cell r="A293">
            <v>501841</v>
          </cell>
          <cell r="B293" t="str">
            <v>60" Clean Up Bucket w/1 BOE - SY215</v>
          </cell>
          <cell r="C293" t="str">
            <v>Attachment</v>
          </cell>
          <cell r="D293">
            <v>12742.63</v>
          </cell>
        </row>
        <row r="294">
          <cell r="A294">
            <v>501650</v>
          </cell>
          <cell r="B294" t="str">
            <v>PowerLatch Pin-Grabber Coupler</v>
          </cell>
          <cell r="C294" t="str">
            <v>Attachment</v>
          </cell>
          <cell r="D294">
            <v>12750.98</v>
          </cell>
        </row>
        <row r="295">
          <cell r="A295">
            <v>501838</v>
          </cell>
          <cell r="B295" t="str">
            <v>48" SD Bucket w/6 Teeth - SY215</v>
          </cell>
          <cell r="C295" t="str">
            <v>Attachment</v>
          </cell>
          <cell r="D295">
            <v>12869.06</v>
          </cell>
        </row>
        <row r="296">
          <cell r="A296" t="str">
            <v>502628A</v>
          </cell>
          <cell r="B296" t="str">
            <v>3YD 416SERIES GP QC BKT SW305</v>
          </cell>
          <cell r="C296" t="str">
            <v>Attachment</v>
          </cell>
          <cell r="D296">
            <v>12891.84</v>
          </cell>
        </row>
        <row r="297">
          <cell r="A297" t="str">
            <v>502636A</v>
          </cell>
          <cell r="B297" t="str">
            <v>9YD PIN-ON LIGHTDUTY/WC BKT SW305</v>
          </cell>
          <cell r="C297" t="str">
            <v>Attachment</v>
          </cell>
          <cell r="D297">
            <v>12891.84</v>
          </cell>
        </row>
        <row r="298">
          <cell r="A298" t="str">
            <v>502576A</v>
          </cell>
          <cell r="B298" t="str">
            <v>MAIN PIN THUMB (NO COUPLER)? SY265</v>
          </cell>
          <cell r="C298" t="str">
            <v>Attachment</v>
          </cell>
          <cell r="D298">
            <v>13018.88</v>
          </cell>
        </row>
        <row r="299">
          <cell r="A299">
            <v>501902</v>
          </cell>
          <cell r="B299" t="str">
            <v>42" SD Bucket w/4 Teeth- SY365</v>
          </cell>
          <cell r="C299" t="str">
            <v>Attachment</v>
          </cell>
          <cell r="D299">
            <v>13022.1</v>
          </cell>
        </row>
        <row r="300">
          <cell r="A300" t="str">
            <v>502621A</v>
          </cell>
          <cell r="B300" t="str">
            <v>60x96 FORKS-CARRIAGE SW305</v>
          </cell>
          <cell r="C300" t="str">
            <v>Attachment</v>
          </cell>
          <cell r="D300">
            <v>13061.22</v>
          </cell>
        </row>
        <row r="301">
          <cell r="A301">
            <v>501998</v>
          </cell>
          <cell r="B301" t="str">
            <v>TPC4K Plate Compactor</v>
          </cell>
          <cell r="C301" t="str">
            <v>Attachment</v>
          </cell>
          <cell r="D301">
            <v>13078.01</v>
          </cell>
        </row>
        <row r="302">
          <cell r="A302">
            <v>502314</v>
          </cell>
          <cell r="B302" t="str">
            <v>Manual 60" x 96"</v>
          </cell>
          <cell r="C302" t="str">
            <v>Attachment</v>
          </cell>
          <cell r="D302">
            <v>13108.55</v>
          </cell>
        </row>
        <row r="303">
          <cell r="A303">
            <v>501849</v>
          </cell>
          <cell r="B303" t="str">
            <v>60" HD Bucket w/7 Teeth - SY265</v>
          </cell>
          <cell r="C303" t="str">
            <v>Attachment</v>
          </cell>
          <cell r="D303">
            <v>13115.27</v>
          </cell>
        </row>
        <row r="304">
          <cell r="A304">
            <v>501659</v>
          </cell>
          <cell r="B304" t="str">
            <v>Main Pin Thumb Pin Grabber Length SY215/SY225</v>
          </cell>
          <cell r="C304" t="str">
            <v>Attachment</v>
          </cell>
          <cell r="D304">
            <v>13212.68</v>
          </cell>
        </row>
        <row r="305">
          <cell r="A305">
            <v>502019</v>
          </cell>
          <cell r="B305" t="str">
            <v>TWC4K Wheel Compactor 32" Trench-SY215</v>
          </cell>
          <cell r="C305" t="str">
            <v>Attachment</v>
          </cell>
          <cell r="D305">
            <v>13232.08</v>
          </cell>
        </row>
        <row r="306">
          <cell r="A306">
            <v>501657</v>
          </cell>
          <cell r="B306" t="str">
            <v>PowerLatch Pin-Grabber Coupler SY215/225</v>
          </cell>
          <cell r="C306" t="str">
            <v>Attachment</v>
          </cell>
          <cell r="D306">
            <v>13352.21</v>
          </cell>
        </row>
        <row r="307">
          <cell r="A307">
            <v>501853</v>
          </cell>
          <cell r="B307" t="str">
            <v>42" SD Bucket w/5 Teeth - SY265</v>
          </cell>
          <cell r="C307" t="str">
            <v>Attachment</v>
          </cell>
          <cell r="D307">
            <v>13439.79</v>
          </cell>
        </row>
        <row r="308">
          <cell r="A308">
            <v>502320</v>
          </cell>
          <cell r="B308" t="str">
            <v>General Purpose 3.0 Yard Quick Connect Bucket w/BOE</v>
          </cell>
          <cell r="C308" t="str">
            <v>Attachment</v>
          </cell>
          <cell r="D308">
            <v>13484.34</v>
          </cell>
        </row>
        <row r="309">
          <cell r="A309">
            <v>502316</v>
          </cell>
          <cell r="B309" t="str">
            <v>Hydraulic 60" x 60"</v>
          </cell>
          <cell r="C309" t="str">
            <v>Attachment</v>
          </cell>
          <cell r="D309">
            <v>13486.97</v>
          </cell>
        </row>
        <row r="310">
          <cell r="A310" t="str">
            <v>502629A</v>
          </cell>
          <cell r="B310" t="str">
            <v>3YD PIN-ON GP BKT SW305</v>
          </cell>
          <cell r="C310" t="str">
            <v>Attachment</v>
          </cell>
          <cell r="D310">
            <v>13536.73</v>
          </cell>
        </row>
        <row r="311">
          <cell r="A311" t="str">
            <v>502637A</v>
          </cell>
          <cell r="B311" t="str">
            <v>5YD QC HIGHTIP/ROLLOUT BKT SW305</v>
          </cell>
          <cell r="C311" t="str">
            <v>Attachment</v>
          </cell>
          <cell r="D311">
            <v>13536.73</v>
          </cell>
        </row>
        <row r="312">
          <cell r="A312">
            <v>501903</v>
          </cell>
          <cell r="B312" t="str">
            <v>48" SD Bucket w/5 Teeth- SY365</v>
          </cell>
          <cell r="C312" t="str">
            <v>Attachment</v>
          </cell>
          <cell r="D312">
            <v>13632.15</v>
          </cell>
        </row>
        <row r="313">
          <cell r="A313">
            <v>501854</v>
          </cell>
          <cell r="B313" t="str">
            <v>48" SD Bucket w/6 Teeth - SY265</v>
          </cell>
          <cell r="C313" t="str">
            <v>Attachment</v>
          </cell>
          <cell r="D313">
            <v>14055.32</v>
          </cell>
        </row>
        <row r="314">
          <cell r="A314">
            <v>502154</v>
          </cell>
          <cell r="B314" t="str">
            <v>Main Pin Hydraulic Thumb- Coupler length</v>
          </cell>
          <cell r="C314" t="str">
            <v>Attachment</v>
          </cell>
          <cell r="D314">
            <v>14192.49</v>
          </cell>
        </row>
        <row r="315">
          <cell r="A315" t="str">
            <v>502623A</v>
          </cell>
          <cell r="B315" t="str">
            <v>96? GRAPPLE BKT 1.5 CY BOE STH1056/1256</v>
          </cell>
          <cell r="C315" t="str">
            <v>Attachment</v>
          </cell>
          <cell r="D315">
            <v>14242.86</v>
          </cell>
        </row>
        <row r="316">
          <cell r="A316">
            <v>502087</v>
          </cell>
          <cell r="B316" t="str">
            <v>SFB1000 Breaker Assembly</v>
          </cell>
          <cell r="C316" t="str">
            <v>Attachment</v>
          </cell>
          <cell r="D316">
            <v>14250.89</v>
          </cell>
        </row>
        <row r="317">
          <cell r="A317">
            <v>501534</v>
          </cell>
          <cell r="B317" t="str">
            <v>Manual 106" x 72"</v>
          </cell>
          <cell r="C317" t="str">
            <v>Attachment</v>
          </cell>
          <cell r="D317">
            <v>14349.99</v>
          </cell>
        </row>
        <row r="318">
          <cell r="A318">
            <v>501846</v>
          </cell>
          <cell r="B318" t="str">
            <v>42" HD Bucket w/5 Teeth - SY265</v>
          </cell>
          <cell r="C318" t="str">
            <v>Attachment</v>
          </cell>
          <cell r="D318">
            <v>14367.35</v>
          </cell>
        </row>
        <row r="319">
          <cell r="A319">
            <v>502010</v>
          </cell>
          <cell r="B319" t="str">
            <v>PROGRESSIVE LINK, COUPLER LENGTH - SY135</v>
          </cell>
          <cell r="C319" t="str">
            <v>Attachment</v>
          </cell>
          <cell r="D319">
            <v>14480.89</v>
          </cell>
        </row>
        <row r="320">
          <cell r="A320" t="str">
            <v>502583A</v>
          </cell>
          <cell r="B320" t="str">
            <v>MAIN-PIN THUMB ? NO CPLR SY365</v>
          </cell>
          <cell r="C320" t="str">
            <v>Attachment</v>
          </cell>
          <cell r="D320">
            <v>14512.45</v>
          </cell>
        </row>
        <row r="321">
          <cell r="A321">
            <v>501917</v>
          </cell>
          <cell r="B321" t="str">
            <v>54" HD Bucket w/5 Teeth- SY500</v>
          </cell>
          <cell r="C321" t="str">
            <v>Attachment</v>
          </cell>
          <cell r="D321">
            <v>14790.11</v>
          </cell>
        </row>
        <row r="322">
          <cell r="A322">
            <v>502224</v>
          </cell>
          <cell r="B322" t="str">
            <v>Smartloc Coupler w/pins - SY500</v>
          </cell>
          <cell r="C322" t="str">
            <v>Attachment</v>
          </cell>
          <cell r="D322">
            <v>14800.05</v>
          </cell>
        </row>
        <row r="323">
          <cell r="A323">
            <v>501922</v>
          </cell>
          <cell r="B323" t="str">
            <v>36" SD Bucket w/4 Teeth - SY500</v>
          </cell>
          <cell r="C323" t="str">
            <v>Attachment</v>
          </cell>
          <cell r="D323">
            <v>15000</v>
          </cell>
        </row>
        <row r="324">
          <cell r="A324">
            <v>502301</v>
          </cell>
          <cell r="B324" t="str">
            <v>Progressive Link Hydraulic Thumb - Coupler Length</v>
          </cell>
          <cell r="C324" t="str">
            <v>Attachment</v>
          </cell>
          <cell r="D324">
            <v>15161.51</v>
          </cell>
        </row>
        <row r="325">
          <cell r="A325">
            <v>501527</v>
          </cell>
          <cell r="B325" t="str">
            <v>General Purpose 4 Yard Quick Connect Bucket w/BOE</v>
          </cell>
          <cell r="C325" t="str">
            <v>Attachment</v>
          </cell>
          <cell r="D325">
            <v>15306.12</v>
          </cell>
        </row>
        <row r="326">
          <cell r="A326">
            <v>502042</v>
          </cell>
          <cell r="B326" t="str">
            <v>Main Pin Hydraulic Thumb Coupler Length - SY265</v>
          </cell>
          <cell r="C326" t="str">
            <v>Attachment</v>
          </cell>
          <cell r="D326">
            <v>15317.1</v>
          </cell>
        </row>
        <row r="327">
          <cell r="A327">
            <v>502317</v>
          </cell>
          <cell r="B327" t="str">
            <v>Hydraulic 60" x 72"</v>
          </cell>
          <cell r="C327" t="str">
            <v>Attachment</v>
          </cell>
          <cell r="D327">
            <v>15467.32</v>
          </cell>
        </row>
        <row r="328">
          <cell r="A328">
            <v>501923</v>
          </cell>
          <cell r="B328" t="str">
            <v>42" SD Bucket w/4 Teeth- SY500</v>
          </cell>
          <cell r="C328" t="str">
            <v>Attachment</v>
          </cell>
          <cell r="D328">
            <v>15524.38</v>
          </cell>
        </row>
        <row r="329">
          <cell r="A329">
            <v>501905</v>
          </cell>
          <cell r="B329" t="str">
            <v>60" SD Bucket w/6 Teeth- SY365</v>
          </cell>
          <cell r="C329" t="str">
            <v>Attachment</v>
          </cell>
          <cell r="D329">
            <v>15693.36</v>
          </cell>
        </row>
        <row r="330">
          <cell r="A330" t="str">
            <v>502544A</v>
          </cell>
          <cell r="B330" t="str">
            <v>4.25YD Quick Coupler SW405 Bucket</v>
          </cell>
          <cell r="C330" t="str">
            <v>Attachment</v>
          </cell>
          <cell r="D330">
            <v>15952</v>
          </cell>
        </row>
        <row r="331">
          <cell r="A331" t="str">
            <v>502615A</v>
          </cell>
          <cell r="B331" t="str">
            <v>92? 1.25CY 4in1 PINON BKT GEN2 SLB95</v>
          </cell>
          <cell r="C331" t="str">
            <v>Attachment</v>
          </cell>
          <cell r="D331">
            <v>16559.18</v>
          </cell>
        </row>
        <row r="332">
          <cell r="A332">
            <v>501893</v>
          </cell>
          <cell r="B332" t="str">
            <v>30" PIN ON HD BUCKET SY335/SY365</v>
          </cell>
          <cell r="C332" t="str">
            <v>Attachment</v>
          </cell>
          <cell r="D332">
            <v>16607.86</v>
          </cell>
        </row>
        <row r="333">
          <cell r="A333">
            <v>501907</v>
          </cell>
          <cell r="B333" t="str">
            <v>66" Clean Up Bucket w/1 BOE - SY365</v>
          </cell>
          <cell r="C333" t="str">
            <v>Attachment</v>
          </cell>
          <cell r="D333">
            <v>16797.32</v>
          </cell>
        </row>
        <row r="334">
          <cell r="A334">
            <v>501895</v>
          </cell>
          <cell r="B334" t="str">
            <v>42" HD Bucket w/4 Teeth- SY365</v>
          </cell>
          <cell r="C334" t="str">
            <v>Attachment</v>
          </cell>
          <cell r="D334">
            <v>16839.68</v>
          </cell>
        </row>
        <row r="335">
          <cell r="A335">
            <v>501684</v>
          </cell>
          <cell r="B335" t="str">
            <v>Main Pin Hydraulic Thumb-Coupler Length-SY365</v>
          </cell>
          <cell r="C335" t="str">
            <v>Attachment</v>
          </cell>
          <cell r="D335">
            <v>17074.240000000002</v>
          </cell>
        </row>
        <row r="336">
          <cell r="A336">
            <v>501894</v>
          </cell>
          <cell r="B336" t="str">
            <v>36" PIN ON HD BUCKET SY335/SY365</v>
          </cell>
          <cell r="C336" t="str">
            <v>Attachment</v>
          </cell>
          <cell r="D336">
            <v>17246.939999999999</v>
          </cell>
        </row>
        <row r="337">
          <cell r="A337">
            <v>502318</v>
          </cell>
          <cell r="B337" t="str">
            <v>Hydraulic 60" x 84"</v>
          </cell>
          <cell r="C337" t="str">
            <v>Attachment</v>
          </cell>
          <cell r="D337">
            <v>17260.54</v>
          </cell>
        </row>
        <row r="338">
          <cell r="A338">
            <v>501924</v>
          </cell>
          <cell r="B338" t="str">
            <v>48" SD Bucket w/5 Teeth- SY500</v>
          </cell>
          <cell r="C338" t="str">
            <v>Attachment</v>
          </cell>
          <cell r="D338">
            <v>17441.490000000002</v>
          </cell>
        </row>
        <row r="339">
          <cell r="A339" t="str">
            <v>502685A</v>
          </cell>
          <cell r="B339" t="str">
            <v>4 in 1 QC BUCKET 92?/1.25 CU YD SLB95</v>
          </cell>
          <cell r="C339" t="str">
            <v>Attachment</v>
          </cell>
          <cell r="D339">
            <v>17718</v>
          </cell>
        </row>
        <row r="340">
          <cell r="A340">
            <v>501908</v>
          </cell>
          <cell r="B340" t="str">
            <v>72" Clean Up Bucket w/1 BOE - SY365</v>
          </cell>
          <cell r="C340" t="str">
            <v>Attachment</v>
          </cell>
          <cell r="D340">
            <v>17884.78</v>
          </cell>
        </row>
        <row r="341">
          <cell r="A341">
            <v>501926</v>
          </cell>
          <cell r="B341" t="str">
            <v>60" SD Bucket w/6 Teeth - SY500</v>
          </cell>
          <cell r="C341" t="str">
            <v>Attachment</v>
          </cell>
          <cell r="D341">
            <v>17975.73</v>
          </cell>
        </row>
        <row r="342">
          <cell r="A342">
            <v>502028</v>
          </cell>
          <cell r="B342" t="str">
            <v>Powerlatch Coupler w/hard pins - SY265</v>
          </cell>
          <cell r="C342" t="str">
            <v>Attachment</v>
          </cell>
          <cell r="D342">
            <v>18032.71</v>
          </cell>
        </row>
        <row r="343">
          <cell r="A343" t="str">
            <v>502632A</v>
          </cell>
          <cell r="B343" t="str">
            <v>3YD QC SKELTONROCK BKT SW305</v>
          </cell>
          <cell r="C343" t="str">
            <v>Attachment</v>
          </cell>
          <cell r="D343">
            <v>18112.240000000002</v>
          </cell>
        </row>
        <row r="344">
          <cell r="A344" t="str">
            <v>502640A</v>
          </cell>
          <cell r="B344" t="str">
            <v>5YD PINON TRASH LDR BKT SW305</v>
          </cell>
          <cell r="C344" t="str">
            <v>Attachment</v>
          </cell>
          <cell r="D344">
            <v>18112.240000000002</v>
          </cell>
        </row>
        <row r="345">
          <cell r="A345">
            <v>502140</v>
          </cell>
          <cell r="B345" t="str">
            <v>SFB1500 Breaker Assembly</v>
          </cell>
          <cell r="C345" t="str">
            <v>Attachment</v>
          </cell>
          <cell r="D345">
            <v>18294.240000000002</v>
          </cell>
        </row>
        <row r="346">
          <cell r="A346">
            <v>501904</v>
          </cell>
          <cell r="B346" t="str">
            <v>54" SD Bucket w/5 Teeth- SY365</v>
          </cell>
          <cell r="C346" t="str">
            <v>Attachment</v>
          </cell>
          <cell r="D346">
            <v>18412.72</v>
          </cell>
        </row>
        <row r="347">
          <cell r="A347">
            <v>502048</v>
          </cell>
          <cell r="B347" t="str">
            <v>Powerlatch Pin Grabber Coupler - SY365</v>
          </cell>
          <cell r="C347" t="str">
            <v>Attachment</v>
          </cell>
          <cell r="D347">
            <v>18514.66</v>
          </cell>
        </row>
        <row r="348">
          <cell r="A348" t="str">
            <v>502584A</v>
          </cell>
          <cell r="B348" t="str">
            <v>MAIN-PIN THUMB ? NO CPLR SY265</v>
          </cell>
          <cell r="C348" t="str">
            <v>Attachment</v>
          </cell>
          <cell r="D348">
            <v>18598.39</v>
          </cell>
        </row>
        <row r="349">
          <cell r="A349" t="str">
            <v>502654A</v>
          </cell>
          <cell r="B349" t="str">
            <v>4YD QC GP BKT SW405</v>
          </cell>
          <cell r="C349" t="str">
            <v>Attachment</v>
          </cell>
          <cell r="D349">
            <v>18638.78</v>
          </cell>
        </row>
        <row r="350">
          <cell r="A350" t="str">
            <v>502677A</v>
          </cell>
          <cell r="B350" t="str">
            <v>4YD PIN-ON GP BKT SW405</v>
          </cell>
          <cell r="C350" t="str">
            <v>Attachment</v>
          </cell>
          <cell r="D350">
            <v>18638.78</v>
          </cell>
        </row>
        <row r="351">
          <cell r="A351">
            <v>501925</v>
          </cell>
          <cell r="B351" t="str">
            <v>54" SD Bucket w/5 Teeth - SY500</v>
          </cell>
          <cell r="C351" t="str">
            <v>Attachment</v>
          </cell>
          <cell r="D351">
            <v>18642.939999999999</v>
          </cell>
        </row>
        <row r="352">
          <cell r="A352">
            <v>502194</v>
          </cell>
          <cell r="B352" t="str">
            <v>General Purpose 4 Yard Pin On Bucket w/BOE</v>
          </cell>
          <cell r="C352" t="str">
            <v>Attachment</v>
          </cell>
          <cell r="D352">
            <v>18795.330000000002</v>
          </cell>
        </row>
        <row r="353">
          <cell r="A353" t="str">
            <v>502630A</v>
          </cell>
          <cell r="B353" t="str">
            <v>5YD LIGHT DUTY QC BKT SW305</v>
          </cell>
          <cell r="C353" t="str">
            <v>Attachment</v>
          </cell>
          <cell r="D353">
            <v>18879.59</v>
          </cell>
        </row>
        <row r="354">
          <cell r="A354" t="str">
            <v>502638A</v>
          </cell>
          <cell r="B354" t="str">
            <v>5YD PINON HIGHTIP/ROLLOUT BKT SW305</v>
          </cell>
          <cell r="C354" t="str">
            <v>Attachment</v>
          </cell>
          <cell r="D354">
            <v>18879.59</v>
          </cell>
        </row>
        <row r="355">
          <cell r="A355">
            <v>501892</v>
          </cell>
          <cell r="B355" t="str">
            <v>72" Clean Up Bucket w/1 BOE - SY265</v>
          </cell>
          <cell r="C355" t="str">
            <v>Attachment</v>
          </cell>
          <cell r="D355">
            <v>19495.740000000002</v>
          </cell>
        </row>
        <row r="356">
          <cell r="A356" t="str">
            <v>502656A</v>
          </cell>
          <cell r="B356" t="str">
            <v>4.25YD QC GP BKT SW405</v>
          </cell>
          <cell r="C356" t="str">
            <v>Attachment</v>
          </cell>
          <cell r="D356">
            <v>19593.88</v>
          </cell>
        </row>
        <row r="357">
          <cell r="A357">
            <v>501918</v>
          </cell>
          <cell r="B357" t="str">
            <v>60" HD Bucket w/6 Teeth - SY500</v>
          </cell>
          <cell r="C357" t="str">
            <v>Attachment</v>
          </cell>
          <cell r="D357">
            <v>19694.830000000002</v>
          </cell>
        </row>
        <row r="358">
          <cell r="A358" t="str">
            <v>502631A</v>
          </cell>
          <cell r="B358" t="str">
            <v>5YD PIN-ON LIGHT DUTY BKT SW305</v>
          </cell>
          <cell r="C358" t="str">
            <v>Attachment</v>
          </cell>
          <cell r="D358">
            <v>19991.84</v>
          </cell>
        </row>
        <row r="359">
          <cell r="A359" t="str">
            <v>502639A</v>
          </cell>
          <cell r="B359" t="str">
            <v>5YD QC TRASH LDR BKT SW305</v>
          </cell>
          <cell r="C359" t="str">
            <v>Attachment</v>
          </cell>
          <cell r="D359">
            <v>19991.84</v>
          </cell>
        </row>
        <row r="360">
          <cell r="A360">
            <v>502152</v>
          </cell>
          <cell r="B360" t="str">
            <v>Powerlatch Coupler w/Pins - SY500</v>
          </cell>
          <cell r="C360" t="str">
            <v>Attachment</v>
          </cell>
          <cell r="D360">
            <v>20018.32</v>
          </cell>
        </row>
        <row r="361">
          <cell r="A361" t="str">
            <v>502586A</v>
          </cell>
          <cell r="B361" t="str">
            <v>BRUSH CUTTER, BC50MX10 SY 50/60</v>
          </cell>
          <cell r="C361" t="str">
            <v>Attachment</v>
          </cell>
          <cell r="D361">
            <v>20215.73</v>
          </cell>
        </row>
        <row r="362">
          <cell r="A362">
            <v>501927</v>
          </cell>
          <cell r="B362" t="str">
            <v>66" SD Bucket w/6 Teeth - SY500</v>
          </cell>
          <cell r="C362" t="str">
            <v>Attachment</v>
          </cell>
          <cell r="D362">
            <v>20358.77</v>
          </cell>
        </row>
        <row r="363">
          <cell r="A363" t="str">
            <v>502657A</v>
          </cell>
          <cell r="B363" t="str">
            <v>4.25YD PIN-ON GP BKT SW405</v>
          </cell>
          <cell r="C363" t="str">
            <v>Attachment</v>
          </cell>
          <cell r="D363">
            <v>20485.71</v>
          </cell>
        </row>
        <row r="364">
          <cell r="A364">
            <v>501896</v>
          </cell>
          <cell r="B364" t="str">
            <v>48" HD Bucket w/5 Teeth- SY365</v>
          </cell>
          <cell r="C364" t="str">
            <v>Attachment</v>
          </cell>
          <cell r="D364">
            <v>20526.53</v>
          </cell>
        </row>
        <row r="365">
          <cell r="A365">
            <v>502223</v>
          </cell>
          <cell r="B365" t="str">
            <v>72" SD Bucket w/7 Teeth - SY500</v>
          </cell>
          <cell r="C365" t="str">
            <v>Attachment</v>
          </cell>
          <cell r="D365">
            <v>20551.330000000002</v>
          </cell>
        </row>
        <row r="366">
          <cell r="A366">
            <v>502015</v>
          </cell>
          <cell r="B366" t="str">
            <v>TPC10K Plate Compactor</v>
          </cell>
          <cell r="C366" t="str">
            <v>Attachment</v>
          </cell>
          <cell r="D366">
            <v>20655.71</v>
          </cell>
        </row>
        <row r="367">
          <cell r="A367" t="str">
            <v>502658A</v>
          </cell>
          <cell r="B367" t="str">
            <v>4.50YD GP QC SW405</v>
          </cell>
          <cell r="C367" t="str">
            <v>Attachment</v>
          </cell>
          <cell r="D367">
            <v>20769.39</v>
          </cell>
        </row>
        <row r="368">
          <cell r="A368">
            <v>502319</v>
          </cell>
          <cell r="B368" t="str">
            <v>Hydraulic 60" x 96"</v>
          </cell>
          <cell r="C368" t="str">
            <v>Attachment</v>
          </cell>
          <cell r="D368">
            <v>21175.89</v>
          </cell>
        </row>
        <row r="369">
          <cell r="A369" t="str">
            <v>502612A</v>
          </cell>
          <cell r="B369" t="str">
            <v>96? GRAPPLE BKT 2.5CY BOE STH1056/1256</v>
          </cell>
          <cell r="C369" t="str">
            <v>Attachment</v>
          </cell>
          <cell r="D369">
            <v>21285.71</v>
          </cell>
        </row>
        <row r="370">
          <cell r="A370">
            <v>502164</v>
          </cell>
          <cell r="B370" t="str">
            <v>106 x 60 ConstrUtilFork Hyd - SW405K</v>
          </cell>
          <cell r="C370" t="str">
            <v>Attachment</v>
          </cell>
          <cell r="D370">
            <v>21592.58</v>
          </cell>
        </row>
        <row r="371">
          <cell r="A371">
            <v>501897</v>
          </cell>
          <cell r="B371" t="str">
            <v>54" HD Bucket w/5 Teeth- SY365</v>
          </cell>
          <cell r="C371" t="str">
            <v>Attachment</v>
          </cell>
          <cell r="D371">
            <v>21671.43</v>
          </cell>
        </row>
        <row r="372">
          <cell r="A372" t="str">
            <v>502659A</v>
          </cell>
          <cell r="B372" t="str">
            <v>4.50YD PIN ON GP BKT SW405</v>
          </cell>
          <cell r="C372" t="str">
            <v>Attachment</v>
          </cell>
          <cell r="D372">
            <v>21712.240000000002</v>
          </cell>
        </row>
        <row r="373">
          <cell r="A373" t="str">
            <v>502602A</v>
          </cell>
          <cell r="B373" t="str">
            <v>SWING CARRIAGE 60? 120° STH1056/1256</v>
          </cell>
          <cell r="C373" t="str">
            <v>Attachment</v>
          </cell>
          <cell r="D373">
            <v>22282.39</v>
          </cell>
        </row>
        <row r="374">
          <cell r="A374">
            <v>501910</v>
          </cell>
          <cell r="B374" t="str">
            <v>30" HD Bucket w/3 Teeth - SY500</v>
          </cell>
          <cell r="C374" t="str">
            <v>Attachment</v>
          </cell>
          <cell r="D374">
            <v>22291.919999999998</v>
          </cell>
        </row>
        <row r="375">
          <cell r="A375">
            <v>501928</v>
          </cell>
          <cell r="B375" t="str">
            <v>72" Clean Up Bucket w/1 BOE - SY500</v>
          </cell>
          <cell r="C375" t="str">
            <v>Attachment</v>
          </cell>
          <cell r="D375">
            <v>22349.03</v>
          </cell>
        </row>
        <row r="376">
          <cell r="A376">
            <v>502165</v>
          </cell>
          <cell r="B376" t="str">
            <v>106 x 72 ConstrUtilFork Hyd - SW405K</v>
          </cell>
          <cell r="C376" t="str">
            <v>Attachment</v>
          </cell>
          <cell r="D376">
            <v>22546.14</v>
          </cell>
        </row>
        <row r="377">
          <cell r="A377">
            <v>501898</v>
          </cell>
          <cell r="B377" t="str">
            <v>60" HD Bucket w/6 Teeth- SY365</v>
          </cell>
          <cell r="C377" t="str">
            <v>Attachment</v>
          </cell>
          <cell r="D377">
            <v>22555.1</v>
          </cell>
        </row>
        <row r="378">
          <cell r="A378">
            <v>502162</v>
          </cell>
          <cell r="B378" t="str">
            <v>106 x 84 ConstrUtilFork Manual -SW405K</v>
          </cell>
          <cell r="C378" t="str">
            <v>Attachment</v>
          </cell>
          <cell r="D378">
            <v>22631.73</v>
          </cell>
        </row>
        <row r="379">
          <cell r="A379">
            <v>501912</v>
          </cell>
          <cell r="B379" t="str">
            <v>42" HD Bucket w/4 Teeth- SY500</v>
          </cell>
          <cell r="C379" t="str">
            <v>Attachment</v>
          </cell>
          <cell r="D379">
            <v>22667.35</v>
          </cell>
        </row>
        <row r="380">
          <cell r="A380" t="str">
            <v>502603A</v>
          </cell>
          <cell r="B380" t="str">
            <v>SWING CARRIAGE 72? 120° STH1056/1256</v>
          </cell>
          <cell r="C380" t="str">
            <v>Attachment</v>
          </cell>
          <cell r="D380">
            <v>22907.119999999999</v>
          </cell>
        </row>
        <row r="381">
          <cell r="A381" t="str">
            <v>502645A</v>
          </cell>
          <cell r="B381" t="str">
            <v>PRO-LINK THUMB SY365</v>
          </cell>
          <cell r="C381" t="str">
            <v>Attachment</v>
          </cell>
          <cell r="D381">
            <v>22920.16</v>
          </cell>
        </row>
        <row r="382">
          <cell r="A382">
            <v>502167</v>
          </cell>
          <cell r="B382" t="str">
            <v>106 x 96 ConstrUtilFork Hyd - SW405K</v>
          </cell>
          <cell r="C382" t="str">
            <v>Attachment</v>
          </cell>
          <cell r="D382">
            <v>23017.599999999999</v>
          </cell>
        </row>
        <row r="383">
          <cell r="A383" t="str">
            <v>502660A</v>
          </cell>
          <cell r="B383" t="str">
            <v>6YD QC LIGHTDUTY BKT SW405</v>
          </cell>
          <cell r="C383" t="str">
            <v>Attachment</v>
          </cell>
          <cell r="D383">
            <v>23508.16</v>
          </cell>
        </row>
        <row r="384">
          <cell r="A384">
            <v>501899</v>
          </cell>
          <cell r="B384" t="str">
            <v>66" HD Bucket w/6 Teeth- SY365</v>
          </cell>
          <cell r="C384" t="str">
            <v>Attachment</v>
          </cell>
          <cell r="D384">
            <v>23620.41</v>
          </cell>
        </row>
        <row r="385">
          <cell r="A385">
            <v>501911</v>
          </cell>
          <cell r="B385" t="str">
            <v>36" HD Bucket w/4 Teeth- SY500</v>
          </cell>
          <cell r="C385" t="str">
            <v>Attachment</v>
          </cell>
          <cell r="D385">
            <v>24135.52</v>
          </cell>
        </row>
        <row r="386">
          <cell r="A386">
            <v>502163</v>
          </cell>
          <cell r="B386" t="str">
            <v>106 x 96 ConstrUtilFork Manual -SW405K</v>
          </cell>
          <cell r="C386" t="str">
            <v>Attachment</v>
          </cell>
          <cell r="D386">
            <v>24165.63</v>
          </cell>
        </row>
        <row r="387">
          <cell r="A387">
            <v>502195</v>
          </cell>
          <cell r="B387" t="str">
            <v>Powerlatch w/o Pins - SY500</v>
          </cell>
          <cell r="C387" t="str">
            <v>Attachment</v>
          </cell>
          <cell r="D387">
            <v>24221.26</v>
          </cell>
        </row>
        <row r="388">
          <cell r="A388" t="str">
            <v>502661A</v>
          </cell>
          <cell r="B388" t="str">
            <v>6YD PIN-ON LIGHTDUTY BKT SW405</v>
          </cell>
          <cell r="C388" t="str">
            <v>Attachment</v>
          </cell>
          <cell r="D388">
            <v>24814.29</v>
          </cell>
        </row>
        <row r="389">
          <cell r="A389" t="str">
            <v>502591A</v>
          </cell>
          <cell r="B389" t="str">
            <v>MAIN-PIN THUMB ? NO CPLR SY500</v>
          </cell>
          <cell r="C389" t="str">
            <v>Attachment</v>
          </cell>
          <cell r="D389">
            <v>24898.45</v>
          </cell>
        </row>
        <row r="390">
          <cell r="A390">
            <v>501929</v>
          </cell>
          <cell r="B390" t="str">
            <v>84" Clean Up Bucket w/1 BOE - SY500</v>
          </cell>
          <cell r="C390" t="str">
            <v>Attachment</v>
          </cell>
          <cell r="D390">
            <v>25311.84</v>
          </cell>
        </row>
        <row r="391">
          <cell r="A391" t="str">
            <v>502649A</v>
          </cell>
          <cell r="B391" t="str">
            <v>FMX36 MULCHER - SY50 - SY95</v>
          </cell>
          <cell r="C391" t="str">
            <v>Attachment</v>
          </cell>
          <cell r="D391">
            <v>25481.63</v>
          </cell>
        </row>
        <row r="392">
          <cell r="A392">
            <v>501920</v>
          </cell>
          <cell r="B392" t="str">
            <v>72" HD Bucket w/7 Teeth - SY500</v>
          </cell>
          <cell r="C392" t="str">
            <v>Attachment</v>
          </cell>
          <cell r="D392">
            <v>26353.94</v>
          </cell>
        </row>
        <row r="393">
          <cell r="A393">
            <v>501916</v>
          </cell>
          <cell r="B393" t="str">
            <v>48" HD Bucket w/5 Teeth- SY500</v>
          </cell>
          <cell r="C393" t="str">
            <v>Attachment</v>
          </cell>
          <cell r="D393">
            <v>27475.32</v>
          </cell>
        </row>
        <row r="394">
          <cell r="A394">
            <v>502226</v>
          </cell>
          <cell r="B394" t="str">
            <v>72" HD Bucket w/7 Teeth</v>
          </cell>
          <cell r="C394" t="str">
            <v>Attachment</v>
          </cell>
          <cell r="D394">
            <v>27796.15</v>
          </cell>
        </row>
        <row r="395">
          <cell r="A395" t="str">
            <v>502582A</v>
          </cell>
          <cell r="B395" t="str">
            <v>MAIN-PIN THUMB-PIN GRABBER CPLR RQ SY500</v>
          </cell>
          <cell r="C395" t="str">
            <v>Attachment</v>
          </cell>
          <cell r="D395">
            <v>27990.39</v>
          </cell>
        </row>
        <row r="396">
          <cell r="A396">
            <v>501749</v>
          </cell>
          <cell r="B396" t="str">
            <v>Grapple 4 Yard Quick Connect Bucket w/BOE</v>
          </cell>
          <cell r="C396" t="str">
            <v>Attachment</v>
          </cell>
          <cell r="D396">
            <v>28871.66</v>
          </cell>
        </row>
        <row r="397">
          <cell r="A397">
            <v>501992</v>
          </cell>
          <cell r="B397" t="str">
            <v>SFB2K Breaker Assembly - SY135</v>
          </cell>
          <cell r="C397" t="str">
            <v>Attachment</v>
          </cell>
          <cell r="D397">
            <v>29227.360000000001</v>
          </cell>
        </row>
        <row r="398">
          <cell r="A398" t="str">
            <v>502616A</v>
          </cell>
          <cell r="B398" t="str">
            <v>TILTROTATOR TR7NOX W/ HOSES SY50/60</v>
          </cell>
          <cell r="C398" t="str">
            <v>Attachment</v>
          </cell>
          <cell r="D398">
            <v>29826.53</v>
          </cell>
        </row>
        <row r="399">
          <cell r="A399">
            <v>502166</v>
          </cell>
          <cell r="B399" t="str">
            <v>106 x 84 ConstrUtilFork Hyd - SW405K</v>
          </cell>
          <cell r="C399" t="str">
            <v>Attachment</v>
          </cell>
          <cell r="D399">
            <v>30034.07</v>
          </cell>
        </row>
        <row r="400">
          <cell r="A400" t="str">
            <v>502670A</v>
          </cell>
          <cell r="B400" t="str">
            <v>6YD QC TRASH LDR BKT SW405</v>
          </cell>
          <cell r="C400" t="str">
            <v>Attachment</v>
          </cell>
          <cell r="D400">
            <v>31344.9</v>
          </cell>
        </row>
        <row r="401">
          <cell r="A401">
            <v>501919</v>
          </cell>
          <cell r="B401" t="str">
            <v>66" HD Bucket w/6 Teeth - SY500</v>
          </cell>
          <cell r="C401" t="str">
            <v>Attachment</v>
          </cell>
          <cell r="D401">
            <v>31376.560000000001</v>
          </cell>
        </row>
        <row r="402">
          <cell r="A402" t="str">
            <v>502671A</v>
          </cell>
          <cell r="B402" t="str">
            <v>6YD PIN ON TRASH LDR BKT SW405</v>
          </cell>
          <cell r="C402" t="str">
            <v>Attachment</v>
          </cell>
          <cell r="D402">
            <v>33085.71</v>
          </cell>
        </row>
        <row r="403">
          <cell r="A403" t="str">
            <v>502664A</v>
          </cell>
          <cell r="B403" t="str">
            <v>4.50YD QC SKELETON RCK LDR BKT SW405</v>
          </cell>
          <cell r="C403" t="str">
            <v>Attachment</v>
          </cell>
          <cell r="D403">
            <v>33830.61</v>
          </cell>
        </row>
        <row r="404">
          <cell r="A404">
            <v>502221</v>
          </cell>
          <cell r="B404" t="str">
            <v>78" HD Bucket w/7 Teeth - SY500</v>
          </cell>
          <cell r="C404" t="str">
            <v>Attachment</v>
          </cell>
          <cell r="D404">
            <v>34652.43</v>
          </cell>
        </row>
        <row r="405">
          <cell r="A405" t="str">
            <v>502665A</v>
          </cell>
          <cell r="B405" t="str">
            <v>4.50YD PINON SKELETON RCK LDR BKT SW405</v>
          </cell>
          <cell r="C405" t="str">
            <v>Attachment</v>
          </cell>
          <cell r="D405">
            <v>35914.29</v>
          </cell>
        </row>
        <row r="406">
          <cell r="A406" t="str">
            <v>502674A</v>
          </cell>
          <cell r="B406" t="str">
            <v>CEM36 MULCHER - SY135/155</v>
          </cell>
          <cell r="C406" t="str">
            <v>Attachment</v>
          </cell>
          <cell r="D406">
            <v>36318.370000000003</v>
          </cell>
        </row>
        <row r="407">
          <cell r="A407" t="str">
            <v>502672A</v>
          </cell>
          <cell r="B407" t="str">
            <v>3.5YD QC QUAD BKT</v>
          </cell>
          <cell r="C407" t="str">
            <v>Attachment</v>
          </cell>
          <cell r="D407">
            <v>36744.9</v>
          </cell>
        </row>
        <row r="408">
          <cell r="A408" t="str">
            <v>502673A</v>
          </cell>
          <cell r="B408" t="str">
            <v>3.5YD PIN ON QUAD BKT</v>
          </cell>
          <cell r="C408" t="str">
            <v>Attachment</v>
          </cell>
          <cell r="D408">
            <v>37579.589999999997</v>
          </cell>
        </row>
        <row r="409">
          <cell r="A409">
            <v>501994</v>
          </cell>
          <cell r="B409" t="str">
            <v>SFB3K Breaker Assembly - SY135</v>
          </cell>
          <cell r="C409" t="str">
            <v>Attachment</v>
          </cell>
          <cell r="D409">
            <v>39160.720000000001</v>
          </cell>
        </row>
        <row r="410">
          <cell r="A410" t="str">
            <v>502590A</v>
          </cell>
          <cell r="B410" t="str">
            <v>TILTROTATOR DF6 W/ HOSES SY75/80/95</v>
          </cell>
          <cell r="C410" t="str">
            <v>Attachment</v>
          </cell>
          <cell r="D410">
            <v>40195.33</v>
          </cell>
        </row>
        <row r="411">
          <cell r="A411" t="str">
            <v>502666A</v>
          </cell>
          <cell r="B411" t="str">
            <v>12YD QC LIGHTDUTY/WC BKT SW405</v>
          </cell>
          <cell r="C411" t="str">
            <v>Attachment</v>
          </cell>
          <cell r="D411">
            <v>41616.33</v>
          </cell>
        </row>
        <row r="412">
          <cell r="A412" t="str">
            <v>502589A</v>
          </cell>
          <cell r="B412" t="str">
            <v>TILTROTATOR DF4 W/ HOSES SY75/80 /95</v>
          </cell>
          <cell r="C412" t="str">
            <v>Attachment</v>
          </cell>
          <cell r="D412">
            <v>42836.73</v>
          </cell>
        </row>
        <row r="413">
          <cell r="A413" t="str">
            <v>502617A</v>
          </cell>
          <cell r="B413" t="str">
            <v>TILTROTATOR TR19NOX W/ HOSES SY135/155</v>
          </cell>
          <cell r="C413" t="str">
            <v>Attachment</v>
          </cell>
          <cell r="D413">
            <v>43559.18</v>
          </cell>
        </row>
        <row r="414">
          <cell r="A414" t="str">
            <v>502667A</v>
          </cell>
          <cell r="B414" t="str">
            <v>12YD PINON LIGHTDUTY/WC BKT SW405</v>
          </cell>
          <cell r="C414" t="str">
            <v>Attachment</v>
          </cell>
          <cell r="D414">
            <v>43926.53</v>
          </cell>
        </row>
        <row r="415">
          <cell r="A415" t="str">
            <v>502588A</v>
          </cell>
          <cell r="B415" t="str">
            <v>TILTROTATOR PROP+ W/ HOSES SY75/80/95</v>
          </cell>
          <cell r="C415" t="str">
            <v>Attachment</v>
          </cell>
          <cell r="D415">
            <v>47991.24</v>
          </cell>
        </row>
        <row r="416">
          <cell r="A416" t="str">
            <v>502662A</v>
          </cell>
          <cell r="B416" t="str">
            <v>4YD QC GRAPPLE LDR BKT SW405</v>
          </cell>
          <cell r="C416" t="str">
            <v>Attachment</v>
          </cell>
          <cell r="D416">
            <v>48271.43</v>
          </cell>
        </row>
        <row r="417">
          <cell r="A417" t="str">
            <v>502663A</v>
          </cell>
          <cell r="B417" t="str">
            <v>4YD PIN ON GRAPPLE LDR BKT SW405</v>
          </cell>
          <cell r="C417" t="str">
            <v>Attachment</v>
          </cell>
          <cell r="D417">
            <v>50685.71</v>
          </cell>
        </row>
        <row r="418">
          <cell r="A418">
            <v>501652</v>
          </cell>
          <cell r="B418" t="str">
            <v>SFB5K Breaker</v>
          </cell>
          <cell r="C418" t="str">
            <v>Attachment</v>
          </cell>
          <cell r="D418">
            <v>51743</v>
          </cell>
        </row>
        <row r="419">
          <cell r="A419" t="str">
            <v>502668A</v>
          </cell>
          <cell r="B419" t="str">
            <v>6YD QC HIGH-TIP/ROLL BKT SW405</v>
          </cell>
          <cell r="C419" t="str">
            <v>Attachment</v>
          </cell>
          <cell r="D419">
            <v>54216.33</v>
          </cell>
        </row>
        <row r="420">
          <cell r="A420" t="str">
            <v>502595A</v>
          </cell>
          <cell r="B420" t="str">
            <v>TILTROTATOR DF10 W/ HOSES SY215/225</v>
          </cell>
          <cell r="C420" t="str">
            <v>Attachment</v>
          </cell>
          <cell r="D420">
            <v>56947.53</v>
          </cell>
        </row>
        <row r="421">
          <cell r="A421" t="str">
            <v>502669A</v>
          </cell>
          <cell r="B421" t="str">
            <v>6YD PIN ON HIGH-TIP/ROLL BKT SW405</v>
          </cell>
          <cell r="C421" t="str">
            <v>Attachment</v>
          </cell>
          <cell r="D421">
            <v>57069.39</v>
          </cell>
        </row>
        <row r="422">
          <cell r="A422" t="str">
            <v>502594A</v>
          </cell>
          <cell r="B422" t="str">
            <v>TILTROTATOR DF6 W/ HOSES SY215/225</v>
          </cell>
          <cell r="C422" t="str">
            <v>Attachment</v>
          </cell>
          <cell r="D422">
            <v>60344.02</v>
          </cell>
        </row>
        <row r="423">
          <cell r="A423" t="str">
            <v>502593A</v>
          </cell>
          <cell r="B423" t="str">
            <v>TILTROTATOR DF4 W/ HOSES SY215/225</v>
          </cell>
          <cell r="C423" t="str">
            <v>Attachment</v>
          </cell>
          <cell r="D423">
            <v>60749.27</v>
          </cell>
        </row>
        <row r="424">
          <cell r="A424" t="str">
            <v>502651A</v>
          </cell>
          <cell r="B424" t="str">
            <v>BH040EX MULCHER SY215/225</v>
          </cell>
          <cell r="C424" t="str">
            <v>Attachment</v>
          </cell>
          <cell r="D424">
            <v>65210.2</v>
          </cell>
        </row>
        <row r="425">
          <cell r="A425">
            <v>502011</v>
          </cell>
          <cell r="B425" t="str">
            <v>SFB6K Breaker Assembly</v>
          </cell>
          <cell r="C425" t="str">
            <v>Attachment</v>
          </cell>
          <cell r="D425">
            <v>66222.5</v>
          </cell>
        </row>
        <row r="426">
          <cell r="A426" t="str">
            <v>502592A</v>
          </cell>
          <cell r="B426" t="str">
            <v>TILTROTATOR PROP+ W/ HOSES SY215/225</v>
          </cell>
          <cell r="C426" t="str">
            <v>Attachment</v>
          </cell>
          <cell r="D426">
            <v>66682.22</v>
          </cell>
        </row>
        <row r="427">
          <cell r="A427">
            <v>502052</v>
          </cell>
          <cell r="B427" t="str">
            <v>SFB8K Breaker Assembly - SY365</v>
          </cell>
          <cell r="C427" t="str">
            <v>Attachment</v>
          </cell>
          <cell r="D427">
            <v>83415.490000000005</v>
          </cell>
        </row>
        <row r="428">
          <cell r="A428">
            <v>502053</v>
          </cell>
          <cell r="B428" t="str">
            <v>SFB10K Breaker Assembly - SY365</v>
          </cell>
          <cell r="C428" t="str">
            <v>Attachment</v>
          </cell>
          <cell r="D428">
            <v>93603.56</v>
          </cell>
        </row>
        <row r="429">
          <cell r="A429">
            <v>502157</v>
          </cell>
          <cell r="B429" t="str">
            <v>SFB12K Breaker Assembly - SY500</v>
          </cell>
          <cell r="C429" t="str">
            <v>Attachment</v>
          </cell>
          <cell r="D429">
            <v>124167.8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C341-1DC4-4F44-8524-9627947047A9}">
  <sheetPr filterMode="1"/>
  <dimension ref="A1:E287"/>
  <sheetViews>
    <sheetView tabSelected="1" topLeftCell="A181" workbookViewId="0">
      <selection activeCell="C292" sqref="C292"/>
    </sheetView>
  </sheetViews>
  <sheetFormatPr defaultRowHeight="15" x14ac:dyDescent="0.25"/>
  <cols>
    <col min="1" max="1" width="17.85546875" bestFit="1" customWidth="1"/>
    <col min="2" max="2" width="14" style="1" bestFit="1" customWidth="1"/>
    <col min="3" max="3" width="68.7109375" bestFit="1" customWidth="1"/>
    <col min="4" max="4" width="12.5703125" style="3" bestFit="1" customWidth="1"/>
    <col min="5" max="5" width="27.85546875" bestFit="1" customWidth="1"/>
  </cols>
  <sheetData>
    <row r="1" spans="1:5" ht="18.75" x14ac:dyDescent="0.4">
      <c r="A1" s="2" t="s">
        <v>0</v>
      </c>
      <c r="B1" s="2" t="s">
        <v>1</v>
      </c>
      <c r="C1" s="2" t="s">
        <v>276</v>
      </c>
      <c r="D1" s="4" t="s">
        <v>280</v>
      </c>
      <c r="E1" s="5" t="s">
        <v>281</v>
      </c>
    </row>
    <row r="2" spans="1:5" hidden="1" x14ac:dyDescent="0.25">
      <c r="A2" t="s">
        <v>2</v>
      </c>
      <c r="B2" s="1">
        <v>501527</v>
      </c>
      <c r="C2" t="s">
        <v>3</v>
      </c>
      <c r="D2" s="3">
        <f>VLOOKUP(B2,[1]report1660139470762!$A:$D,4,FALSE)</f>
        <v>15306.12</v>
      </c>
      <c r="E2" s="3">
        <f>D2*0.85</f>
        <v>13010.202000000001</v>
      </c>
    </row>
    <row r="3" spans="1:5" hidden="1" x14ac:dyDescent="0.25">
      <c r="A3" t="s">
        <v>2</v>
      </c>
      <c r="B3" s="1">
        <v>501534</v>
      </c>
      <c r="C3" t="s">
        <v>4</v>
      </c>
      <c r="D3" s="3">
        <f>VLOOKUP(B3,[1]report1660139470762!$A:$D,4,FALSE)</f>
        <v>14349.99</v>
      </c>
      <c r="E3" s="3">
        <f t="shared" ref="E3:E66" si="0">D3*0.85</f>
        <v>12197.4915</v>
      </c>
    </row>
    <row r="4" spans="1:5" hidden="1" x14ac:dyDescent="0.25">
      <c r="A4" t="s">
        <v>2</v>
      </c>
      <c r="B4" s="1">
        <v>501541</v>
      </c>
      <c r="C4" t="s">
        <v>5</v>
      </c>
      <c r="D4" s="3">
        <f>VLOOKUP(B4,[1]report1660139470762!$A:$D,4,FALSE)</f>
        <v>11476.92</v>
      </c>
      <c r="E4" s="3">
        <f t="shared" si="0"/>
        <v>9755.3819999999996</v>
      </c>
    </row>
    <row r="5" spans="1:5" hidden="1" x14ac:dyDescent="0.25">
      <c r="A5" t="s">
        <v>6</v>
      </c>
      <c r="B5" s="1">
        <v>501614</v>
      </c>
      <c r="C5" t="s">
        <v>7</v>
      </c>
      <c r="D5" s="3">
        <f>VLOOKUP(B5,[1]report1660139470762!$A:$D,4,FALSE)</f>
        <v>784.05</v>
      </c>
      <c r="E5" s="3">
        <f t="shared" si="0"/>
        <v>666.4425</v>
      </c>
    </row>
    <row r="6" spans="1:5" hidden="1" x14ac:dyDescent="0.25">
      <c r="A6" t="s">
        <v>6</v>
      </c>
      <c r="B6" s="1">
        <v>501615</v>
      </c>
      <c r="C6" t="s">
        <v>8</v>
      </c>
      <c r="D6" s="3">
        <f>VLOOKUP(B6,[1]report1660139470762!$A:$D,4,FALSE)</f>
        <v>913.75</v>
      </c>
      <c r="E6" s="3">
        <f t="shared" si="0"/>
        <v>776.6875</v>
      </c>
    </row>
    <row r="7" spans="1:5" hidden="1" x14ac:dyDescent="0.25">
      <c r="A7" t="s">
        <v>9</v>
      </c>
      <c r="B7" s="1">
        <v>501622</v>
      </c>
      <c r="C7" t="s">
        <v>10</v>
      </c>
      <c r="D7" s="3">
        <f>VLOOKUP(B7,[1]report1660139470762!$A:$D,4,FALSE)</f>
        <v>843</v>
      </c>
      <c r="E7" s="3">
        <f t="shared" si="0"/>
        <v>716.55</v>
      </c>
    </row>
    <row r="8" spans="1:5" hidden="1" x14ac:dyDescent="0.25">
      <c r="A8" t="s">
        <v>9</v>
      </c>
      <c r="B8" s="1">
        <v>501623</v>
      </c>
      <c r="C8" t="s">
        <v>11</v>
      </c>
      <c r="D8" s="3">
        <f>VLOOKUP(B8,[1]report1660139470762!$A:$D,4,FALSE)</f>
        <v>952.07</v>
      </c>
      <c r="E8" s="3">
        <f t="shared" si="0"/>
        <v>809.2595</v>
      </c>
    </row>
    <row r="9" spans="1:5" hidden="1" x14ac:dyDescent="0.25">
      <c r="A9" t="s">
        <v>9</v>
      </c>
      <c r="B9" s="1">
        <v>501624</v>
      </c>
      <c r="C9" t="s">
        <v>12</v>
      </c>
      <c r="D9" s="3">
        <f>VLOOKUP(B9,[1]report1660139470762!$A:$D,4,FALSE)</f>
        <v>1080.3</v>
      </c>
      <c r="E9" s="3">
        <f t="shared" si="0"/>
        <v>918.25499999999988</v>
      </c>
    </row>
    <row r="10" spans="1:5" hidden="1" x14ac:dyDescent="0.25">
      <c r="A10" t="s">
        <v>13</v>
      </c>
      <c r="B10" s="1">
        <v>501632</v>
      </c>
      <c r="C10" t="s">
        <v>14</v>
      </c>
      <c r="D10" s="3">
        <f>VLOOKUP(B10,[1]report1660139470762!$A:$D,4,FALSE)</f>
        <v>4427.1000000000004</v>
      </c>
      <c r="E10" s="3">
        <f t="shared" si="0"/>
        <v>3763.0350000000003</v>
      </c>
    </row>
    <row r="11" spans="1:5" x14ac:dyDescent="0.25">
      <c r="A11" t="s">
        <v>15</v>
      </c>
      <c r="B11" s="1">
        <v>502199</v>
      </c>
      <c r="C11" t="s">
        <v>16</v>
      </c>
      <c r="D11" s="3">
        <f>VLOOKUP(B11,[1]report1660139470762!$A:$D,4,FALSE)</f>
        <v>4179.01</v>
      </c>
      <c r="E11" s="3">
        <f t="shared" si="0"/>
        <v>3552.1585</v>
      </c>
    </row>
    <row r="12" spans="1:5" x14ac:dyDescent="0.25">
      <c r="A12" t="s">
        <v>15</v>
      </c>
      <c r="B12" s="1">
        <v>502126</v>
      </c>
      <c r="C12" t="s">
        <v>17</v>
      </c>
      <c r="D12" s="3">
        <f>VLOOKUP(B12,[1]report1660139470762!$A:$D,4,FALSE)</f>
        <v>4408.9799999999996</v>
      </c>
      <c r="E12" s="3">
        <f t="shared" si="0"/>
        <v>3747.6329999999994</v>
      </c>
    </row>
    <row r="13" spans="1:5" x14ac:dyDescent="0.25">
      <c r="A13" t="s">
        <v>15</v>
      </c>
      <c r="B13" s="1">
        <v>501635</v>
      </c>
      <c r="C13" t="s">
        <v>10</v>
      </c>
      <c r="D13" s="3">
        <f>VLOOKUP(B13,[1]report1660139470762!$A:$D,4,FALSE)</f>
        <v>1201.4100000000001</v>
      </c>
      <c r="E13" s="3">
        <f t="shared" si="0"/>
        <v>1021.1985000000001</v>
      </c>
    </row>
    <row r="14" spans="1:5" x14ac:dyDescent="0.25">
      <c r="A14" t="s">
        <v>15</v>
      </c>
      <c r="B14" s="1">
        <v>501636</v>
      </c>
      <c r="C14" t="s">
        <v>11</v>
      </c>
      <c r="D14" s="3">
        <f>VLOOKUP(B14,[1]report1660139470762!$A:$D,4,FALSE)</f>
        <v>1251.26</v>
      </c>
      <c r="E14" s="3">
        <f t="shared" si="0"/>
        <v>1063.5709999999999</v>
      </c>
    </row>
    <row r="15" spans="1:5" hidden="1" x14ac:dyDescent="0.25">
      <c r="A15" t="s">
        <v>18</v>
      </c>
      <c r="B15" s="1">
        <v>501650</v>
      </c>
      <c r="C15" t="s">
        <v>19</v>
      </c>
      <c r="D15" s="3">
        <f>VLOOKUP(B15,[1]report1660139470762!$A:$D,4,FALSE)</f>
        <v>12750.98</v>
      </c>
      <c r="E15" s="3">
        <f t="shared" si="0"/>
        <v>10838.332999999999</v>
      </c>
    </row>
    <row r="16" spans="1:5" hidden="1" x14ac:dyDescent="0.25">
      <c r="A16" t="s">
        <v>18</v>
      </c>
      <c r="B16" s="1">
        <v>501651</v>
      </c>
      <c r="C16" t="s">
        <v>20</v>
      </c>
      <c r="D16" s="3">
        <f>VLOOKUP(B16,[1]report1660139470762!$A:$D,4,FALSE)</f>
        <v>10492.92</v>
      </c>
      <c r="E16" s="3">
        <f t="shared" si="0"/>
        <v>8918.982</v>
      </c>
    </row>
    <row r="17" spans="1:5" hidden="1" x14ac:dyDescent="0.25">
      <c r="A17" t="s">
        <v>21</v>
      </c>
      <c r="B17" s="1">
        <v>501652</v>
      </c>
      <c r="C17" t="s">
        <v>22</v>
      </c>
      <c r="D17" s="3">
        <f>VLOOKUP(B17,[1]report1660139470762!$A:$D,4,FALSE)</f>
        <v>51743</v>
      </c>
      <c r="E17" s="3">
        <f t="shared" si="0"/>
        <v>43981.549999999996</v>
      </c>
    </row>
    <row r="18" spans="1:5" hidden="1" x14ac:dyDescent="0.25">
      <c r="A18" t="s">
        <v>23</v>
      </c>
      <c r="B18" s="1">
        <v>501657</v>
      </c>
      <c r="C18" t="s">
        <v>24</v>
      </c>
      <c r="D18" s="3">
        <f>VLOOKUP(B18,[1]report1660139470762!$A:$D,4,FALSE)</f>
        <v>13352.21</v>
      </c>
      <c r="E18" s="3">
        <f t="shared" si="0"/>
        <v>11349.378499999999</v>
      </c>
    </row>
    <row r="19" spans="1:5" hidden="1" x14ac:dyDescent="0.25">
      <c r="A19" t="s">
        <v>23</v>
      </c>
      <c r="B19" s="1">
        <v>501658</v>
      </c>
      <c r="C19" t="s">
        <v>25</v>
      </c>
      <c r="D19" s="3">
        <f>VLOOKUP(B19,[1]report1660139470762!$A:$D,4,FALSE)</f>
        <v>2057.41</v>
      </c>
      <c r="E19" s="3">
        <f t="shared" si="0"/>
        <v>1748.7984999999999</v>
      </c>
    </row>
    <row r="20" spans="1:5" hidden="1" x14ac:dyDescent="0.25">
      <c r="A20" t="s">
        <v>23</v>
      </c>
      <c r="B20" s="1">
        <v>501659</v>
      </c>
      <c r="C20" t="s">
        <v>26</v>
      </c>
      <c r="D20" s="3">
        <f>VLOOKUP(B20,[1]report1660139470762!$A:$D,4,FALSE)</f>
        <v>13212.68</v>
      </c>
      <c r="E20" s="3">
        <f t="shared" si="0"/>
        <v>11230.778</v>
      </c>
    </row>
    <row r="21" spans="1:5" hidden="1" x14ac:dyDescent="0.25">
      <c r="A21" t="s">
        <v>27</v>
      </c>
      <c r="B21" s="1">
        <v>501684</v>
      </c>
      <c r="C21" t="s">
        <v>28</v>
      </c>
      <c r="D21" s="3">
        <f>VLOOKUP(B21,[1]report1660139470762!$A:$D,4,FALSE)</f>
        <v>17074.240000000002</v>
      </c>
      <c r="E21" s="3">
        <f t="shared" si="0"/>
        <v>14513.104000000001</v>
      </c>
    </row>
    <row r="22" spans="1:5" hidden="1" x14ac:dyDescent="0.25">
      <c r="A22" t="s">
        <v>2</v>
      </c>
      <c r="B22" s="1">
        <v>501749</v>
      </c>
      <c r="C22" t="s">
        <v>29</v>
      </c>
      <c r="D22" s="3">
        <f>VLOOKUP(B22,[1]report1660139470762!$A:$D,4,FALSE)</f>
        <v>28871.66</v>
      </c>
      <c r="E22" s="3">
        <f t="shared" si="0"/>
        <v>24540.911</v>
      </c>
    </row>
    <row r="23" spans="1:5" hidden="1" x14ac:dyDescent="0.25">
      <c r="A23" t="s">
        <v>30</v>
      </c>
      <c r="B23" s="1">
        <v>501789</v>
      </c>
      <c r="C23" t="s">
        <v>31</v>
      </c>
      <c r="D23" s="3">
        <f>VLOOKUP(B23,[1]report1660139470762!$A:$D,4,FALSE)</f>
        <v>1684.87</v>
      </c>
      <c r="E23" s="3">
        <f t="shared" si="0"/>
        <v>1432.1394999999998</v>
      </c>
    </row>
    <row r="24" spans="1:5" hidden="1" x14ac:dyDescent="0.25">
      <c r="A24" t="s">
        <v>30</v>
      </c>
      <c r="B24" s="1">
        <v>501790</v>
      </c>
      <c r="C24" t="s">
        <v>32</v>
      </c>
      <c r="D24" s="3">
        <f>VLOOKUP(B24,[1]report1660139470762!$A:$D,4,FALSE)</f>
        <v>1579.47</v>
      </c>
      <c r="E24" s="3">
        <f t="shared" si="0"/>
        <v>1342.5495000000001</v>
      </c>
    </row>
    <row r="25" spans="1:5" hidden="1" x14ac:dyDescent="0.25">
      <c r="A25" t="s">
        <v>30</v>
      </c>
      <c r="B25" s="1">
        <v>501791</v>
      </c>
      <c r="C25" t="s">
        <v>33</v>
      </c>
      <c r="D25" s="3">
        <f>VLOOKUP(B25,[1]report1660139470762!$A:$D,4,FALSE)</f>
        <v>2303.31</v>
      </c>
      <c r="E25" s="3">
        <f t="shared" si="0"/>
        <v>1957.8135</v>
      </c>
    </row>
    <row r="26" spans="1:5" hidden="1" x14ac:dyDescent="0.25">
      <c r="A26" t="s">
        <v>6</v>
      </c>
      <c r="B26" s="1">
        <v>501794</v>
      </c>
      <c r="C26" t="s">
        <v>34</v>
      </c>
      <c r="D26" s="3">
        <f>VLOOKUP(B26,[1]report1660139470762!$A:$D,4,FALSE)</f>
        <v>1875.19</v>
      </c>
      <c r="E26" s="3">
        <f t="shared" si="0"/>
        <v>1593.9114999999999</v>
      </c>
    </row>
    <row r="27" spans="1:5" hidden="1" x14ac:dyDescent="0.25">
      <c r="A27" t="s">
        <v>9</v>
      </c>
      <c r="B27" s="1">
        <v>501796</v>
      </c>
      <c r="C27" t="s">
        <v>35</v>
      </c>
      <c r="D27" s="3">
        <f>VLOOKUP(B27,[1]report1660139470762!$A:$D,4,FALSE)</f>
        <v>2474.75</v>
      </c>
      <c r="E27" s="3">
        <f t="shared" si="0"/>
        <v>2103.5374999999999</v>
      </c>
    </row>
    <row r="28" spans="1:5" hidden="1" x14ac:dyDescent="0.25">
      <c r="A28" t="s">
        <v>18</v>
      </c>
      <c r="B28" s="1">
        <v>501797</v>
      </c>
      <c r="C28" t="s">
        <v>36</v>
      </c>
      <c r="D28" s="3">
        <f>VLOOKUP(B28,[1]report1660139470762!$A:$D,4,FALSE)</f>
        <v>9080.6200000000008</v>
      </c>
      <c r="E28" s="3">
        <f t="shared" si="0"/>
        <v>7718.527</v>
      </c>
    </row>
    <row r="29" spans="1:5" hidden="1" x14ac:dyDescent="0.25">
      <c r="A29" t="s">
        <v>37</v>
      </c>
      <c r="B29" s="1">
        <v>501799</v>
      </c>
      <c r="C29" t="s">
        <v>38</v>
      </c>
      <c r="D29" s="3">
        <f>VLOOKUP(B29,[1]report1660139470762!$A:$D,4,FALSE)</f>
        <v>1879.02</v>
      </c>
      <c r="E29" s="3">
        <f t="shared" si="0"/>
        <v>1597.1669999999999</v>
      </c>
    </row>
    <row r="30" spans="1:5" hidden="1" x14ac:dyDescent="0.25">
      <c r="A30" t="s">
        <v>13</v>
      </c>
      <c r="B30" s="1">
        <v>501800</v>
      </c>
      <c r="C30" t="s">
        <v>39</v>
      </c>
      <c r="D30" s="3">
        <f>VLOOKUP(B30,[1]report1660139470762!$A:$D,4,FALSE)</f>
        <v>2489.6999999999998</v>
      </c>
      <c r="E30" s="3">
        <f t="shared" si="0"/>
        <v>2116.2449999999999</v>
      </c>
    </row>
    <row r="31" spans="1:5" hidden="1" x14ac:dyDescent="0.25">
      <c r="A31" t="s">
        <v>40</v>
      </c>
      <c r="B31" s="1">
        <v>501803</v>
      </c>
      <c r="C31" t="s">
        <v>41</v>
      </c>
      <c r="D31" s="3">
        <f>VLOOKUP(B31,[1]report1660139470762!$A:$D,4,FALSE)</f>
        <v>2949.64</v>
      </c>
      <c r="E31" s="3">
        <f t="shared" si="0"/>
        <v>2507.194</v>
      </c>
    </row>
    <row r="32" spans="1:5" hidden="1" x14ac:dyDescent="0.25">
      <c r="A32" t="s">
        <v>42</v>
      </c>
      <c r="B32" s="1">
        <v>501804</v>
      </c>
      <c r="C32" t="s">
        <v>43</v>
      </c>
      <c r="D32" s="3">
        <f>VLOOKUP(B32,[1]report1660139470762!$A:$D,4,FALSE)</f>
        <v>2806.38</v>
      </c>
      <c r="E32" s="3">
        <f t="shared" si="0"/>
        <v>2385.4230000000002</v>
      </c>
    </row>
    <row r="33" spans="1:5" hidden="1" x14ac:dyDescent="0.25">
      <c r="A33" t="s">
        <v>40</v>
      </c>
      <c r="B33" s="1">
        <v>501805</v>
      </c>
      <c r="C33" t="s">
        <v>17</v>
      </c>
      <c r="D33" s="3">
        <f>VLOOKUP(B33,[1]report1660139470762!$A:$D,4,FALSE)</f>
        <v>3321.19</v>
      </c>
      <c r="E33" s="3">
        <f t="shared" si="0"/>
        <v>2823.0115000000001</v>
      </c>
    </row>
    <row r="34" spans="1:5" x14ac:dyDescent="0.25">
      <c r="A34" t="s">
        <v>15</v>
      </c>
      <c r="B34" s="1">
        <v>501637</v>
      </c>
      <c r="C34" t="s">
        <v>12</v>
      </c>
      <c r="D34" s="3">
        <f>VLOOKUP(B34,[1]report1660139470762!$A:$D,4,FALSE)</f>
        <v>1434.01</v>
      </c>
      <c r="E34" s="3">
        <f t="shared" si="0"/>
        <v>1218.9085</v>
      </c>
    </row>
    <row r="35" spans="1:5" x14ac:dyDescent="0.25">
      <c r="A35" t="s">
        <v>15</v>
      </c>
      <c r="B35" s="1">
        <v>502197</v>
      </c>
      <c r="C35" t="s">
        <v>44</v>
      </c>
      <c r="D35" s="3">
        <f>VLOOKUP(B35,[1]report1660139470762!$A:$D,4,FALSE)</f>
        <v>3055.97</v>
      </c>
      <c r="E35" s="3">
        <f t="shared" si="0"/>
        <v>2597.5744999999997</v>
      </c>
    </row>
    <row r="36" spans="1:5" hidden="1" x14ac:dyDescent="0.25">
      <c r="A36" t="s">
        <v>18</v>
      </c>
      <c r="B36" s="1">
        <v>501810</v>
      </c>
      <c r="C36" t="s">
        <v>45</v>
      </c>
      <c r="D36" s="3">
        <f>VLOOKUP(B36,[1]report1660139470762!$A:$D,4,FALSE)</f>
        <v>6236.49</v>
      </c>
      <c r="E36" s="3">
        <f t="shared" si="0"/>
        <v>5301.0164999999997</v>
      </c>
    </row>
    <row r="37" spans="1:5" hidden="1" x14ac:dyDescent="0.25">
      <c r="A37" t="s">
        <v>18</v>
      </c>
      <c r="B37" s="1">
        <v>501811</v>
      </c>
      <c r="C37" t="s">
        <v>46</v>
      </c>
      <c r="D37" s="3">
        <f>VLOOKUP(B37,[1]report1660139470762!$A:$D,4,FALSE)</f>
        <v>6502.67</v>
      </c>
      <c r="E37" s="3">
        <f t="shared" si="0"/>
        <v>5527.2695000000003</v>
      </c>
    </row>
    <row r="38" spans="1:5" hidden="1" x14ac:dyDescent="0.25">
      <c r="A38" t="s">
        <v>18</v>
      </c>
      <c r="B38" s="1">
        <v>501812</v>
      </c>
      <c r="C38" t="s">
        <v>47</v>
      </c>
      <c r="D38" s="3">
        <f>VLOOKUP(B38,[1]report1660139470762!$A:$D,4,FALSE)</f>
        <v>6900.23</v>
      </c>
      <c r="E38" s="3">
        <f t="shared" si="0"/>
        <v>5865.1954999999998</v>
      </c>
    </row>
    <row r="39" spans="1:5" hidden="1" x14ac:dyDescent="0.25">
      <c r="A39" t="s">
        <v>18</v>
      </c>
      <c r="B39" s="1">
        <v>501813</v>
      </c>
      <c r="C39" t="s">
        <v>48</v>
      </c>
      <c r="D39" s="3">
        <f>VLOOKUP(B39,[1]report1660139470762!$A:$D,4,FALSE)</f>
        <v>7186.37</v>
      </c>
      <c r="E39" s="3">
        <f t="shared" si="0"/>
        <v>6108.4144999999999</v>
      </c>
    </row>
    <row r="40" spans="1:5" hidden="1" x14ac:dyDescent="0.25">
      <c r="A40" t="s">
        <v>18</v>
      </c>
      <c r="B40" s="1">
        <v>501814</v>
      </c>
      <c r="C40" t="s">
        <v>49</v>
      </c>
      <c r="D40" s="3">
        <f>VLOOKUP(B40,[1]report1660139470762!$A:$D,4,FALSE)</f>
        <v>7603.92</v>
      </c>
      <c r="E40" s="3">
        <f t="shared" si="0"/>
        <v>6463.3320000000003</v>
      </c>
    </row>
    <row r="41" spans="1:5" hidden="1" x14ac:dyDescent="0.25">
      <c r="A41" t="s">
        <v>18</v>
      </c>
      <c r="B41" s="1">
        <v>501822</v>
      </c>
      <c r="C41" t="s">
        <v>50</v>
      </c>
      <c r="D41" s="3">
        <f>VLOOKUP(B41,[1]report1660139470762!$A:$D,4,FALSE)</f>
        <v>12019.38</v>
      </c>
      <c r="E41" s="3">
        <f t="shared" si="0"/>
        <v>10216.473</v>
      </c>
    </row>
    <row r="42" spans="1:5" hidden="1" x14ac:dyDescent="0.25">
      <c r="A42" t="s">
        <v>18</v>
      </c>
      <c r="B42" s="1">
        <v>501824</v>
      </c>
      <c r="C42" t="s">
        <v>51</v>
      </c>
      <c r="D42" s="3">
        <f>VLOOKUP(B42,[1]report1660139470762!$A:$D,4,FALSE)</f>
        <v>12720.54</v>
      </c>
      <c r="E42" s="3">
        <f t="shared" si="0"/>
        <v>10812.459000000001</v>
      </c>
    </row>
    <row r="43" spans="1:5" hidden="1" x14ac:dyDescent="0.25">
      <c r="A43" t="s">
        <v>23</v>
      </c>
      <c r="B43" s="1">
        <v>501828</v>
      </c>
      <c r="C43" t="s">
        <v>52</v>
      </c>
      <c r="D43" s="3">
        <f>VLOOKUP(B43,[1]report1660139470762!$A:$D,4,FALSE)</f>
        <v>6285</v>
      </c>
      <c r="E43" s="3">
        <f t="shared" si="0"/>
        <v>5342.25</v>
      </c>
    </row>
    <row r="44" spans="1:5" hidden="1" x14ac:dyDescent="0.25">
      <c r="A44" t="s">
        <v>23</v>
      </c>
      <c r="B44" s="1">
        <v>501829</v>
      </c>
      <c r="C44" t="s">
        <v>46</v>
      </c>
      <c r="D44" s="3">
        <f>VLOOKUP(B44,[1]report1660139470762!$A:$D,4,FALSE)</f>
        <v>9271.5499999999993</v>
      </c>
      <c r="E44" s="3">
        <f t="shared" si="0"/>
        <v>7880.8174999999992</v>
      </c>
    </row>
    <row r="45" spans="1:5" hidden="1" x14ac:dyDescent="0.25">
      <c r="A45" t="s">
        <v>23</v>
      </c>
      <c r="B45" s="1">
        <v>501830</v>
      </c>
      <c r="C45" t="s">
        <v>47</v>
      </c>
      <c r="D45" s="3">
        <f>VLOOKUP(B45,[1]report1660139470762!$A:$D,4,FALSE)</f>
        <v>6785</v>
      </c>
      <c r="E45" s="3">
        <f t="shared" si="0"/>
        <v>5767.25</v>
      </c>
    </row>
    <row r="46" spans="1:5" hidden="1" x14ac:dyDescent="0.25">
      <c r="A46" t="s">
        <v>23</v>
      </c>
      <c r="B46" s="1">
        <v>501831</v>
      </c>
      <c r="C46" t="s">
        <v>48</v>
      </c>
      <c r="D46" s="3">
        <f>VLOOKUP(B46,[1]report1660139470762!$A:$D,4,FALSE)</f>
        <v>10357.1</v>
      </c>
      <c r="E46" s="3">
        <f t="shared" si="0"/>
        <v>8803.5349999999999</v>
      </c>
    </row>
    <row r="47" spans="1:5" hidden="1" x14ac:dyDescent="0.25">
      <c r="A47" t="s">
        <v>23</v>
      </c>
      <c r="B47" s="1">
        <v>501832</v>
      </c>
      <c r="C47" t="s">
        <v>49</v>
      </c>
      <c r="D47" s="3">
        <f>VLOOKUP(B47,[1]report1660139470762!$A:$D,4,FALSE)</f>
        <v>10975.95</v>
      </c>
      <c r="E47" s="3">
        <f t="shared" si="0"/>
        <v>9329.5575000000008</v>
      </c>
    </row>
    <row r="48" spans="1:5" hidden="1" x14ac:dyDescent="0.25">
      <c r="A48" t="s">
        <v>23</v>
      </c>
      <c r="B48" s="1">
        <v>501833</v>
      </c>
      <c r="C48" t="s">
        <v>53</v>
      </c>
      <c r="D48" s="3">
        <f>VLOOKUP(B48,[1]report1660139470762!$A:$D,4,FALSE)</f>
        <v>11750.22</v>
      </c>
      <c r="E48" s="3">
        <f t="shared" si="0"/>
        <v>9987.6869999999999</v>
      </c>
    </row>
    <row r="49" spans="1:5" hidden="1" x14ac:dyDescent="0.25">
      <c r="A49" t="s">
        <v>23</v>
      </c>
      <c r="B49" s="1">
        <v>501840</v>
      </c>
      <c r="C49" t="s">
        <v>54</v>
      </c>
      <c r="D49" s="3">
        <f>VLOOKUP(B49,[1]report1660139470762!$A:$D,4,FALSE)</f>
        <v>9889.84</v>
      </c>
      <c r="E49" s="3">
        <f t="shared" si="0"/>
        <v>8406.3639999999996</v>
      </c>
    </row>
    <row r="50" spans="1:5" hidden="1" x14ac:dyDescent="0.25">
      <c r="A50" t="s">
        <v>23</v>
      </c>
      <c r="B50" s="1">
        <v>501841</v>
      </c>
      <c r="C50" t="s">
        <v>55</v>
      </c>
      <c r="D50" s="3">
        <f>VLOOKUP(B50,[1]report1660139470762!$A:$D,4,FALSE)</f>
        <v>12742.63</v>
      </c>
      <c r="E50" s="3">
        <f t="shared" si="0"/>
        <v>10831.235499999999</v>
      </c>
    </row>
    <row r="51" spans="1:5" hidden="1" x14ac:dyDescent="0.25">
      <c r="A51" t="s">
        <v>23</v>
      </c>
      <c r="B51" s="1">
        <v>501842</v>
      </c>
      <c r="C51" t="s">
        <v>56</v>
      </c>
      <c r="D51" s="3">
        <f>VLOOKUP(B51,[1]report1660139470762!$A:$D,4,FALSE)</f>
        <v>11952.48</v>
      </c>
      <c r="E51" s="3">
        <f t="shared" si="0"/>
        <v>10159.608</v>
      </c>
    </row>
    <row r="52" spans="1:5" hidden="1" x14ac:dyDescent="0.25">
      <c r="A52" t="s">
        <v>57</v>
      </c>
      <c r="B52" s="1">
        <v>501843</v>
      </c>
      <c r="C52" t="s">
        <v>52</v>
      </c>
      <c r="D52" s="3">
        <f>VLOOKUP(B52,[1]report1660139470762!$A:$D,4,FALSE)</f>
        <v>9923.66</v>
      </c>
      <c r="E52" s="3">
        <f t="shared" si="0"/>
        <v>8435.110999999999</v>
      </c>
    </row>
    <row r="53" spans="1:5" hidden="1" x14ac:dyDescent="0.25">
      <c r="A53" t="s">
        <v>57</v>
      </c>
      <c r="B53" s="1">
        <v>501844</v>
      </c>
      <c r="C53" t="s">
        <v>46</v>
      </c>
      <c r="D53" s="3">
        <f>VLOOKUP(B53,[1]report1660139470762!$A:$D,4,FALSE)</f>
        <v>11971.43</v>
      </c>
      <c r="E53" s="3">
        <f t="shared" si="0"/>
        <v>10175.7155</v>
      </c>
    </row>
    <row r="54" spans="1:5" hidden="1" x14ac:dyDescent="0.25">
      <c r="A54" t="s">
        <v>57</v>
      </c>
      <c r="B54" s="1">
        <v>501845</v>
      </c>
      <c r="C54" t="s">
        <v>47</v>
      </c>
      <c r="D54" s="3">
        <f>VLOOKUP(B54,[1]report1660139470762!$A:$D,4,FALSE)</f>
        <v>10869.46</v>
      </c>
      <c r="E54" s="3">
        <f t="shared" si="0"/>
        <v>9239.0409999999993</v>
      </c>
    </row>
    <row r="55" spans="1:5" hidden="1" x14ac:dyDescent="0.25">
      <c r="A55" t="s">
        <v>57</v>
      </c>
      <c r="B55" s="1">
        <v>501846</v>
      </c>
      <c r="C55" t="s">
        <v>48</v>
      </c>
      <c r="D55" s="3">
        <f>VLOOKUP(B55,[1]report1660139470762!$A:$D,4,FALSE)</f>
        <v>14367.35</v>
      </c>
      <c r="E55" s="3">
        <f t="shared" si="0"/>
        <v>12212.247499999999</v>
      </c>
    </row>
    <row r="56" spans="1:5" hidden="1" x14ac:dyDescent="0.25">
      <c r="A56" t="s">
        <v>57</v>
      </c>
      <c r="B56" s="1">
        <v>501847</v>
      </c>
      <c r="C56" t="s">
        <v>49</v>
      </c>
      <c r="D56" s="3">
        <f>VLOOKUP(B56,[1]report1660139470762!$A:$D,4,FALSE)</f>
        <v>12063.91</v>
      </c>
      <c r="E56" s="3">
        <f t="shared" si="0"/>
        <v>10254.3235</v>
      </c>
    </row>
    <row r="57" spans="1:5" hidden="1" x14ac:dyDescent="0.25">
      <c r="A57" t="s">
        <v>57</v>
      </c>
      <c r="B57" s="1">
        <v>501848</v>
      </c>
      <c r="C57" t="s">
        <v>53</v>
      </c>
      <c r="D57" s="3">
        <f>VLOOKUP(B57,[1]report1660139470762!$A:$D,4,FALSE)</f>
        <v>12577.93</v>
      </c>
      <c r="E57" s="3">
        <f t="shared" si="0"/>
        <v>10691.2405</v>
      </c>
    </row>
    <row r="58" spans="1:5" hidden="1" x14ac:dyDescent="0.25">
      <c r="A58" t="s">
        <v>57</v>
      </c>
      <c r="B58" s="1">
        <v>501849</v>
      </c>
      <c r="C58" t="s">
        <v>58</v>
      </c>
      <c r="D58" s="3">
        <f>VLOOKUP(B58,[1]report1660139470762!$A:$D,4,FALSE)</f>
        <v>13115.27</v>
      </c>
      <c r="E58" s="3">
        <f t="shared" si="0"/>
        <v>11147.979499999999</v>
      </c>
    </row>
    <row r="59" spans="1:5" hidden="1" x14ac:dyDescent="0.25">
      <c r="A59" t="s">
        <v>37</v>
      </c>
      <c r="B59" s="1">
        <v>501858</v>
      </c>
      <c r="C59" t="s">
        <v>59</v>
      </c>
      <c r="D59" s="3">
        <f>VLOOKUP(B59,[1]report1660139470762!$A:$D,4,FALSE)</f>
        <v>1436.54</v>
      </c>
      <c r="E59" s="3">
        <f t="shared" si="0"/>
        <v>1221.059</v>
      </c>
    </row>
    <row r="60" spans="1:5" hidden="1" x14ac:dyDescent="0.25">
      <c r="A60" t="s">
        <v>37</v>
      </c>
      <c r="B60" s="1">
        <v>501859</v>
      </c>
      <c r="C60" t="s">
        <v>60</v>
      </c>
      <c r="D60" s="3">
        <f>VLOOKUP(B60,[1]report1660139470762!$A:$D,4,FALSE)</f>
        <v>1134.8499999999999</v>
      </c>
      <c r="E60" s="3">
        <f t="shared" si="0"/>
        <v>964.62249999999995</v>
      </c>
    </row>
    <row r="61" spans="1:5" hidden="1" x14ac:dyDescent="0.25">
      <c r="A61" t="s">
        <v>37</v>
      </c>
      <c r="B61" s="1">
        <v>501860</v>
      </c>
      <c r="C61" t="s">
        <v>61</v>
      </c>
      <c r="D61" s="3">
        <f>VLOOKUP(B61,[1]report1660139470762!$A:$D,4,FALSE)</f>
        <v>1582.66</v>
      </c>
      <c r="E61" s="3">
        <f t="shared" si="0"/>
        <v>1345.261</v>
      </c>
    </row>
    <row r="62" spans="1:5" hidden="1" x14ac:dyDescent="0.25">
      <c r="A62" t="s">
        <v>37</v>
      </c>
      <c r="B62" s="1">
        <v>501872</v>
      </c>
      <c r="C62" t="s">
        <v>62</v>
      </c>
      <c r="D62" s="3">
        <f>VLOOKUP(B62,[1]report1660139470762!$A:$D,4,FALSE)</f>
        <v>1286.1300000000001</v>
      </c>
      <c r="E62" s="3">
        <f t="shared" si="0"/>
        <v>1093.2105000000001</v>
      </c>
    </row>
    <row r="63" spans="1:5" hidden="1" x14ac:dyDescent="0.25">
      <c r="A63" t="s">
        <v>37</v>
      </c>
      <c r="B63" s="1">
        <v>501873</v>
      </c>
      <c r="C63" t="s">
        <v>63</v>
      </c>
      <c r="D63" s="3">
        <f>VLOOKUP(B63,[1]report1660139470762!$A:$D,4,FALSE)</f>
        <v>1688.07</v>
      </c>
      <c r="E63" s="3">
        <f t="shared" si="0"/>
        <v>1434.8594999999998</v>
      </c>
    </row>
    <row r="64" spans="1:5" hidden="1" x14ac:dyDescent="0.25">
      <c r="A64" t="s">
        <v>37</v>
      </c>
      <c r="B64" s="1">
        <v>501874</v>
      </c>
      <c r="C64" t="s">
        <v>64</v>
      </c>
      <c r="D64" s="3">
        <f>VLOOKUP(B64,[1]report1660139470762!$A:$D,4,FALSE)</f>
        <v>2421.1</v>
      </c>
      <c r="E64" s="3">
        <f t="shared" si="0"/>
        <v>2057.9349999999999</v>
      </c>
    </row>
    <row r="65" spans="1:5" hidden="1" x14ac:dyDescent="0.25">
      <c r="A65" t="s">
        <v>37</v>
      </c>
      <c r="B65" s="1">
        <v>501876</v>
      </c>
      <c r="C65" t="s">
        <v>65</v>
      </c>
      <c r="D65" s="3">
        <f>VLOOKUP(B65,[1]report1660139470762!$A:$D,4,FALSE)</f>
        <v>1968.27</v>
      </c>
      <c r="E65" s="3">
        <f t="shared" si="0"/>
        <v>1673.0294999999999</v>
      </c>
    </row>
    <row r="66" spans="1:5" hidden="1" x14ac:dyDescent="0.25">
      <c r="A66" t="s">
        <v>37</v>
      </c>
      <c r="B66" s="1">
        <v>501877</v>
      </c>
      <c r="C66" t="s">
        <v>66</v>
      </c>
      <c r="D66" s="3">
        <f>VLOOKUP(B66,[1]report1660139470762!$A:$D,4,FALSE)</f>
        <v>1612.31</v>
      </c>
      <c r="E66" s="3">
        <f t="shared" si="0"/>
        <v>1370.4634999999998</v>
      </c>
    </row>
    <row r="67" spans="1:5" hidden="1" x14ac:dyDescent="0.25">
      <c r="A67" t="s">
        <v>37</v>
      </c>
      <c r="B67" s="1">
        <v>501878</v>
      </c>
      <c r="C67" t="s">
        <v>67</v>
      </c>
      <c r="D67" s="3">
        <f>VLOOKUP(B67,[1]report1660139470762!$A:$D,4,FALSE)</f>
        <v>1003.65</v>
      </c>
      <c r="E67" s="3">
        <f t="shared" ref="E67:E130" si="1">D67*0.85</f>
        <v>853.10249999999996</v>
      </c>
    </row>
    <row r="68" spans="1:5" hidden="1" x14ac:dyDescent="0.25">
      <c r="A68" t="s">
        <v>30</v>
      </c>
      <c r="B68" s="1">
        <v>501879</v>
      </c>
      <c r="C68" t="s">
        <v>68</v>
      </c>
      <c r="D68" s="3">
        <f>VLOOKUP(B68,[1]report1660139470762!$A:$D,4,FALSE)</f>
        <v>1965.07</v>
      </c>
      <c r="E68" s="3">
        <f t="shared" si="1"/>
        <v>1670.3094999999998</v>
      </c>
    </row>
    <row r="69" spans="1:5" x14ac:dyDescent="0.25">
      <c r="A69" t="s">
        <v>15</v>
      </c>
      <c r="B69" s="1">
        <v>501639</v>
      </c>
      <c r="C69" t="s">
        <v>69</v>
      </c>
      <c r="D69" s="3">
        <f>VLOOKUP(B69,[1]report1660139470762!$A:$D,4,FALSE)</f>
        <v>1783.29</v>
      </c>
      <c r="E69" s="3">
        <f t="shared" si="1"/>
        <v>1515.7964999999999</v>
      </c>
    </row>
    <row r="70" spans="1:5" hidden="1" x14ac:dyDescent="0.25">
      <c r="A70" t="s">
        <v>70</v>
      </c>
      <c r="B70" s="1">
        <v>501884</v>
      </c>
      <c r="C70" t="s">
        <v>71</v>
      </c>
      <c r="D70" s="3">
        <f>VLOOKUP(B70,[1]report1660139470762!$A:$D,4,FALSE)</f>
        <v>8430.11</v>
      </c>
      <c r="E70" s="3">
        <f t="shared" si="1"/>
        <v>7165.5934999999999</v>
      </c>
    </row>
    <row r="71" spans="1:5" hidden="1" x14ac:dyDescent="0.25">
      <c r="A71" t="s">
        <v>57</v>
      </c>
      <c r="B71" s="1">
        <v>501890</v>
      </c>
      <c r="C71" t="s">
        <v>54</v>
      </c>
      <c r="D71" s="3">
        <f>VLOOKUP(B71,[1]report1660139470762!$A:$D,4,FALSE)</f>
        <v>10677.41</v>
      </c>
      <c r="E71" s="3">
        <f t="shared" si="1"/>
        <v>9075.798499999999</v>
      </c>
    </row>
    <row r="72" spans="1:5" hidden="1" x14ac:dyDescent="0.25">
      <c r="A72" t="s">
        <v>57</v>
      </c>
      <c r="B72" s="1">
        <v>501891</v>
      </c>
      <c r="C72" t="s">
        <v>72</v>
      </c>
      <c r="D72" s="3">
        <f>VLOOKUP(B72,[1]report1660139470762!$A:$D,4,FALSE)</f>
        <v>11307.62</v>
      </c>
      <c r="E72" s="3">
        <f t="shared" si="1"/>
        <v>9611.4770000000008</v>
      </c>
    </row>
    <row r="73" spans="1:5" hidden="1" x14ac:dyDescent="0.25">
      <c r="A73" t="s">
        <v>57</v>
      </c>
      <c r="B73" s="1">
        <v>501892</v>
      </c>
      <c r="C73" t="s">
        <v>73</v>
      </c>
      <c r="D73" s="3">
        <f>VLOOKUP(B73,[1]report1660139470762!$A:$D,4,FALSE)</f>
        <v>19495.740000000002</v>
      </c>
      <c r="E73" s="3">
        <f t="shared" si="1"/>
        <v>16571.379000000001</v>
      </c>
    </row>
    <row r="74" spans="1:5" hidden="1" x14ac:dyDescent="0.25">
      <c r="A74" t="s">
        <v>27</v>
      </c>
      <c r="B74" s="1">
        <v>501893</v>
      </c>
      <c r="C74" t="s">
        <v>74</v>
      </c>
      <c r="D74" s="3">
        <f>VLOOKUP(B74,[1]report1660139470762!$A:$D,4,FALSE)</f>
        <v>16607.86</v>
      </c>
      <c r="E74" s="3">
        <f t="shared" si="1"/>
        <v>14116.681</v>
      </c>
    </row>
    <row r="75" spans="1:5" hidden="1" x14ac:dyDescent="0.25">
      <c r="A75" t="s">
        <v>27</v>
      </c>
      <c r="B75" s="1">
        <v>501894</v>
      </c>
      <c r="C75" t="s">
        <v>75</v>
      </c>
      <c r="D75" s="3">
        <f>VLOOKUP(B75,[1]report1660139470762!$A:$D,4,FALSE)</f>
        <v>17246.939999999999</v>
      </c>
      <c r="E75" s="3">
        <f t="shared" si="1"/>
        <v>14659.898999999998</v>
      </c>
    </row>
    <row r="76" spans="1:5" hidden="1" x14ac:dyDescent="0.25">
      <c r="A76" t="s">
        <v>27</v>
      </c>
      <c r="B76" s="1">
        <v>501895</v>
      </c>
      <c r="C76" t="s">
        <v>76</v>
      </c>
      <c r="D76" s="3">
        <f>VLOOKUP(B76,[1]report1660139470762!$A:$D,4,FALSE)</f>
        <v>16839.68</v>
      </c>
      <c r="E76" s="3">
        <f t="shared" si="1"/>
        <v>14313.727999999999</v>
      </c>
    </row>
    <row r="77" spans="1:5" hidden="1" x14ac:dyDescent="0.25">
      <c r="A77" t="s">
        <v>27</v>
      </c>
      <c r="B77" s="1">
        <v>501896</v>
      </c>
      <c r="C77" t="s">
        <v>77</v>
      </c>
      <c r="D77" s="3">
        <f>VLOOKUP(B77,[1]report1660139470762!$A:$D,4,FALSE)</f>
        <v>20526.53</v>
      </c>
      <c r="E77" s="3">
        <f t="shared" si="1"/>
        <v>17447.550499999998</v>
      </c>
    </row>
    <row r="78" spans="1:5" hidden="1" x14ac:dyDescent="0.25">
      <c r="A78" t="s">
        <v>27</v>
      </c>
      <c r="B78" s="1">
        <v>501897</v>
      </c>
      <c r="C78" t="s">
        <v>78</v>
      </c>
      <c r="D78" s="3">
        <f>VLOOKUP(B78,[1]report1660139470762!$A:$D,4,FALSE)</f>
        <v>21671.43</v>
      </c>
      <c r="E78" s="3">
        <f t="shared" si="1"/>
        <v>18420.715499999998</v>
      </c>
    </row>
    <row r="79" spans="1:5" hidden="1" x14ac:dyDescent="0.25">
      <c r="A79" t="s">
        <v>27</v>
      </c>
      <c r="B79" s="1">
        <v>501898</v>
      </c>
      <c r="C79" t="s">
        <v>79</v>
      </c>
      <c r="D79" s="3">
        <f>VLOOKUP(B79,[1]report1660139470762!$A:$D,4,FALSE)</f>
        <v>22555.1</v>
      </c>
      <c r="E79" s="3">
        <f t="shared" si="1"/>
        <v>19171.834999999999</v>
      </c>
    </row>
    <row r="80" spans="1:5" hidden="1" x14ac:dyDescent="0.25">
      <c r="A80" t="s">
        <v>27</v>
      </c>
      <c r="B80" s="1">
        <v>501899</v>
      </c>
      <c r="C80" t="s">
        <v>80</v>
      </c>
      <c r="D80" s="3">
        <f>VLOOKUP(B80,[1]report1660139470762!$A:$D,4,FALSE)</f>
        <v>23620.41</v>
      </c>
      <c r="E80" s="3">
        <f t="shared" si="1"/>
        <v>20077.3485</v>
      </c>
    </row>
    <row r="81" spans="1:5" hidden="1" x14ac:dyDescent="0.25">
      <c r="A81" t="s">
        <v>27</v>
      </c>
      <c r="B81" s="1">
        <v>501906</v>
      </c>
      <c r="C81" t="s">
        <v>54</v>
      </c>
      <c r="D81" s="3">
        <f>VLOOKUP(B81,[1]report1660139470762!$A:$D,4,FALSE)</f>
        <v>10779.86</v>
      </c>
      <c r="E81" s="3">
        <f t="shared" si="1"/>
        <v>9162.8809999999994</v>
      </c>
    </row>
    <row r="82" spans="1:5" hidden="1" x14ac:dyDescent="0.25">
      <c r="A82" t="s">
        <v>27</v>
      </c>
      <c r="B82" s="1">
        <v>501907</v>
      </c>
      <c r="C82" t="s">
        <v>72</v>
      </c>
      <c r="D82" s="3">
        <f>VLOOKUP(B82,[1]report1660139470762!$A:$D,4,FALSE)</f>
        <v>16797.32</v>
      </c>
      <c r="E82" s="3">
        <f t="shared" si="1"/>
        <v>14277.722</v>
      </c>
    </row>
    <row r="83" spans="1:5" hidden="1" x14ac:dyDescent="0.25">
      <c r="A83" t="s">
        <v>27</v>
      </c>
      <c r="B83" s="1">
        <v>501908</v>
      </c>
      <c r="C83" t="s">
        <v>73</v>
      </c>
      <c r="D83" s="3">
        <f>VLOOKUP(B83,[1]report1660139470762!$A:$D,4,FALSE)</f>
        <v>17884.78</v>
      </c>
      <c r="E83" s="3">
        <f t="shared" si="1"/>
        <v>15202.062999999998</v>
      </c>
    </row>
    <row r="84" spans="1:5" hidden="1" x14ac:dyDescent="0.25">
      <c r="A84" t="s">
        <v>81</v>
      </c>
      <c r="B84" s="1">
        <v>501910</v>
      </c>
      <c r="C84" t="s">
        <v>74</v>
      </c>
      <c r="D84" s="3">
        <f>VLOOKUP(B84,[1]report1660139470762!$A:$D,4,FALSE)</f>
        <v>22291.919999999998</v>
      </c>
      <c r="E84" s="3">
        <f t="shared" si="1"/>
        <v>18948.131999999998</v>
      </c>
    </row>
    <row r="85" spans="1:5" hidden="1" x14ac:dyDescent="0.25">
      <c r="A85" t="s">
        <v>81</v>
      </c>
      <c r="B85" s="1">
        <v>501911</v>
      </c>
      <c r="C85" t="s">
        <v>75</v>
      </c>
      <c r="D85" s="3">
        <f>VLOOKUP(B85,[1]report1660139470762!$A:$D,4,FALSE)</f>
        <v>24135.52</v>
      </c>
      <c r="E85" s="3">
        <f t="shared" si="1"/>
        <v>20515.191999999999</v>
      </c>
    </row>
    <row r="86" spans="1:5" hidden="1" x14ac:dyDescent="0.25">
      <c r="A86" t="s">
        <v>81</v>
      </c>
      <c r="B86" s="1">
        <v>501912</v>
      </c>
      <c r="C86" t="s">
        <v>76</v>
      </c>
      <c r="D86" s="3">
        <f>VLOOKUP(B86,[1]report1660139470762!$A:$D,4,FALSE)</f>
        <v>22667.35</v>
      </c>
      <c r="E86" s="3">
        <f t="shared" si="1"/>
        <v>19267.247499999998</v>
      </c>
    </row>
    <row r="87" spans="1:5" hidden="1" x14ac:dyDescent="0.25">
      <c r="A87" t="s">
        <v>81</v>
      </c>
      <c r="B87" s="1">
        <v>501916</v>
      </c>
      <c r="C87" t="s">
        <v>77</v>
      </c>
      <c r="D87" s="3">
        <f>VLOOKUP(B87,[1]report1660139470762!$A:$D,4,FALSE)</f>
        <v>27475.32</v>
      </c>
      <c r="E87" s="3">
        <f t="shared" si="1"/>
        <v>23354.022000000001</v>
      </c>
    </row>
    <row r="88" spans="1:5" hidden="1" x14ac:dyDescent="0.25">
      <c r="A88" t="s">
        <v>81</v>
      </c>
      <c r="B88" s="1">
        <v>501917</v>
      </c>
      <c r="C88" t="s">
        <v>78</v>
      </c>
      <c r="D88" s="3">
        <f>VLOOKUP(B88,[1]report1660139470762!$A:$D,4,FALSE)</f>
        <v>14790.11</v>
      </c>
      <c r="E88" s="3">
        <f t="shared" si="1"/>
        <v>12571.593500000001</v>
      </c>
    </row>
    <row r="89" spans="1:5" hidden="1" x14ac:dyDescent="0.25">
      <c r="A89" t="s">
        <v>81</v>
      </c>
      <c r="B89" s="1">
        <v>501918</v>
      </c>
      <c r="C89" t="s">
        <v>79</v>
      </c>
      <c r="D89" s="3">
        <f>VLOOKUP(B89,[1]report1660139470762!$A:$D,4,FALSE)</f>
        <v>19694.830000000002</v>
      </c>
      <c r="E89" s="3">
        <f t="shared" si="1"/>
        <v>16740.605500000001</v>
      </c>
    </row>
    <row r="90" spans="1:5" hidden="1" x14ac:dyDescent="0.25">
      <c r="A90" t="s">
        <v>81</v>
      </c>
      <c r="B90" s="1">
        <v>501919</v>
      </c>
      <c r="C90" t="s">
        <v>80</v>
      </c>
      <c r="D90" s="3">
        <f>VLOOKUP(B90,[1]report1660139470762!$A:$D,4,FALSE)</f>
        <v>31376.560000000001</v>
      </c>
      <c r="E90" s="3">
        <f t="shared" si="1"/>
        <v>26670.076000000001</v>
      </c>
    </row>
    <row r="91" spans="1:5" hidden="1" x14ac:dyDescent="0.25">
      <c r="A91" t="s">
        <v>81</v>
      </c>
      <c r="B91" s="1">
        <v>501920</v>
      </c>
      <c r="C91" t="s">
        <v>82</v>
      </c>
      <c r="D91" s="3">
        <f>VLOOKUP(B91,[1]report1660139470762!$A:$D,4,FALSE)</f>
        <v>26353.94</v>
      </c>
      <c r="E91" s="3">
        <f t="shared" si="1"/>
        <v>22400.848999999998</v>
      </c>
    </row>
    <row r="92" spans="1:5" hidden="1" x14ac:dyDescent="0.25">
      <c r="A92" t="s">
        <v>81</v>
      </c>
      <c r="B92" s="1">
        <v>501928</v>
      </c>
      <c r="C92" t="s">
        <v>73</v>
      </c>
      <c r="D92" s="3">
        <f>VLOOKUP(B92,[1]report1660139470762!$A:$D,4,FALSE)</f>
        <v>22349.03</v>
      </c>
      <c r="E92" s="3">
        <f t="shared" si="1"/>
        <v>18996.675499999998</v>
      </c>
    </row>
    <row r="93" spans="1:5" hidden="1" x14ac:dyDescent="0.25">
      <c r="A93" t="s">
        <v>81</v>
      </c>
      <c r="B93" s="1">
        <v>501929</v>
      </c>
      <c r="C93" t="s">
        <v>83</v>
      </c>
      <c r="D93" s="3">
        <f>VLOOKUP(B93,[1]report1660139470762!$A:$D,4,FALSE)</f>
        <v>25311.84</v>
      </c>
      <c r="E93" s="3">
        <f t="shared" si="1"/>
        <v>21515.063999999998</v>
      </c>
    </row>
    <row r="94" spans="1:5" hidden="1" x14ac:dyDescent="0.25">
      <c r="A94" t="s">
        <v>37</v>
      </c>
      <c r="B94" s="1">
        <v>501938</v>
      </c>
      <c r="C94" t="s">
        <v>84</v>
      </c>
      <c r="D94" s="3">
        <f>VLOOKUP(B94,[1]report1660139470762!$A:$D,4,FALSE)</f>
        <v>1345.9</v>
      </c>
      <c r="E94" s="3">
        <f t="shared" si="1"/>
        <v>1144.0150000000001</v>
      </c>
    </row>
    <row r="95" spans="1:5" hidden="1" x14ac:dyDescent="0.25">
      <c r="A95" t="s">
        <v>37</v>
      </c>
      <c r="B95" s="1">
        <v>501941</v>
      </c>
      <c r="C95" t="s">
        <v>85</v>
      </c>
      <c r="D95" s="3">
        <f>VLOOKUP(B95,[1]report1660139470762!$A:$D,4,FALSE)</f>
        <v>2107.06</v>
      </c>
      <c r="E95" s="3">
        <f t="shared" si="1"/>
        <v>1791.001</v>
      </c>
    </row>
    <row r="96" spans="1:5" hidden="1" x14ac:dyDescent="0.25">
      <c r="A96" t="s">
        <v>30</v>
      </c>
      <c r="B96" s="1">
        <v>501942</v>
      </c>
      <c r="C96" t="s">
        <v>86</v>
      </c>
      <c r="D96" s="3">
        <f>VLOOKUP(B96,[1]report1660139470762!$A:$D,4,FALSE)</f>
        <v>1858.29</v>
      </c>
      <c r="E96" s="3">
        <f t="shared" si="1"/>
        <v>1579.5464999999999</v>
      </c>
    </row>
    <row r="97" spans="1:5" hidden="1" x14ac:dyDescent="0.25">
      <c r="A97" t="s">
        <v>30</v>
      </c>
      <c r="B97" s="1">
        <v>501943</v>
      </c>
      <c r="C97" t="s">
        <v>87</v>
      </c>
      <c r="D97" s="3">
        <f>VLOOKUP(B97,[1]report1660139470762!$A:$D,4,FALSE)</f>
        <v>1247.4000000000001</v>
      </c>
      <c r="E97" s="3">
        <f t="shared" si="1"/>
        <v>1060.29</v>
      </c>
    </row>
    <row r="98" spans="1:5" hidden="1" x14ac:dyDescent="0.25">
      <c r="A98" t="s">
        <v>30</v>
      </c>
      <c r="B98" s="1">
        <v>501944</v>
      </c>
      <c r="C98" t="s">
        <v>88</v>
      </c>
      <c r="D98" s="3">
        <f>VLOOKUP(B98,[1]report1660139470762!$A:$D,4,FALSE)</f>
        <v>1356.37</v>
      </c>
      <c r="E98" s="3">
        <f t="shared" si="1"/>
        <v>1152.9144999999999</v>
      </c>
    </row>
    <row r="99" spans="1:5" hidden="1" x14ac:dyDescent="0.25">
      <c r="A99" t="s">
        <v>9</v>
      </c>
      <c r="B99" s="1">
        <v>501945</v>
      </c>
      <c r="C99" t="s">
        <v>89</v>
      </c>
      <c r="D99" s="3">
        <f>VLOOKUP(B99,[1]report1660139470762!$A:$D,4,FALSE)</f>
        <v>3500.02</v>
      </c>
      <c r="E99" s="3">
        <f t="shared" si="1"/>
        <v>2975.0169999999998</v>
      </c>
    </row>
    <row r="100" spans="1:5" hidden="1" x14ac:dyDescent="0.25">
      <c r="A100" t="s">
        <v>9</v>
      </c>
      <c r="B100" s="1">
        <v>501946</v>
      </c>
      <c r="C100" t="s">
        <v>90</v>
      </c>
      <c r="D100" s="3">
        <f>VLOOKUP(B100,[1]report1660139470762!$A:$D,4,FALSE)</f>
        <v>6945.28</v>
      </c>
      <c r="E100" s="3">
        <f t="shared" si="1"/>
        <v>5903.4879999999994</v>
      </c>
    </row>
    <row r="101" spans="1:5" hidden="1" x14ac:dyDescent="0.25">
      <c r="A101" t="s">
        <v>91</v>
      </c>
      <c r="B101" s="1">
        <v>501947</v>
      </c>
      <c r="C101" t="s">
        <v>92</v>
      </c>
      <c r="D101" s="3">
        <f>VLOOKUP(B101,[1]report1660139470762!$A:$D,4,FALSE)</f>
        <v>7976.52</v>
      </c>
      <c r="E101" s="3">
        <f t="shared" si="1"/>
        <v>6780.0420000000004</v>
      </c>
    </row>
    <row r="102" spans="1:5" hidden="1" x14ac:dyDescent="0.25">
      <c r="A102" t="s">
        <v>93</v>
      </c>
      <c r="B102" s="1">
        <v>501949</v>
      </c>
      <c r="C102" t="s">
        <v>94</v>
      </c>
      <c r="D102" s="3">
        <f>VLOOKUP(B102,[1]report1660139470762!$A:$D,4,FALSE)</f>
        <v>2677.48</v>
      </c>
      <c r="E102" s="3">
        <f t="shared" si="1"/>
        <v>2275.8580000000002</v>
      </c>
    </row>
    <row r="103" spans="1:5" hidden="1" x14ac:dyDescent="0.25">
      <c r="A103" t="s">
        <v>93</v>
      </c>
      <c r="B103" s="1">
        <v>501951</v>
      </c>
      <c r="C103" t="s">
        <v>95</v>
      </c>
      <c r="D103" s="3">
        <f>VLOOKUP(B103,[1]report1660139470762!$A:$D,4,FALSE)</f>
        <v>3174.46</v>
      </c>
      <c r="E103" s="3">
        <f t="shared" si="1"/>
        <v>2698.2910000000002</v>
      </c>
    </row>
    <row r="104" spans="1:5" hidden="1" x14ac:dyDescent="0.25">
      <c r="A104" t="s">
        <v>9</v>
      </c>
      <c r="B104" s="1">
        <v>501953</v>
      </c>
      <c r="C104" t="s">
        <v>96</v>
      </c>
      <c r="D104" s="3">
        <f>VLOOKUP(B104,[1]report1660139470762!$A:$D,4,FALSE)</f>
        <v>820.02</v>
      </c>
      <c r="E104" s="3">
        <f t="shared" si="1"/>
        <v>697.01699999999994</v>
      </c>
    </row>
    <row r="105" spans="1:5" hidden="1" x14ac:dyDescent="0.25">
      <c r="A105" t="s">
        <v>9</v>
      </c>
      <c r="B105" s="1">
        <v>501954</v>
      </c>
      <c r="C105" t="s">
        <v>97</v>
      </c>
      <c r="D105" s="3">
        <f>VLOOKUP(B105,[1]report1660139470762!$A:$D,4,FALSE)</f>
        <v>1905.88</v>
      </c>
      <c r="E105" s="3">
        <f t="shared" si="1"/>
        <v>1619.998</v>
      </c>
    </row>
    <row r="106" spans="1:5" hidden="1" x14ac:dyDescent="0.25">
      <c r="A106" t="s">
        <v>30</v>
      </c>
      <c r="B106" s="1">
        <v>501956</v>
      </c>
      <c r="C106" t="s">
        <v>98</v>
      </c>
      <c r="D106" s="3">
        <f>VLOOKUP(B106,[1]report1660139470762!$A:$D,4,FALSE)</f>
        <v>1101.08</v>
      </c>
      <c r="E106" s="3">
        <f t="shared" si="1"/>
        <v>935.91799999999989</v>
      </c>
    </row>
    <row r="107" spans="1:5" x14ac:dyDescent="0.25">
      <c r="A107" t="s">
        <v>15</v>
      </c>
      <c r="B107" s="1">
        <v>502140</v>
      </c>
      <c r="C107" t="s">
        <v>99</v>
      </c>
      <c r="D107" s="3">
        <f>VLOOKUP(B107,[1]report1660139470762!$A:$D,4,FALSE)</f>
        <v>18294.240000000002</v>
      </c>
      <c r="E107" s="3">
        <f t="shared" si="1"/>
        <v>15550.104000000001</v>
      </c>
    </row>
    <row r="108" spans="1:5" x14ac:dyDescent="0.25">
      <c r="A108" t="s">
        <v>100</v>
      </c>
      <c r="B108" s="1">
        <v>502087</v>
      </c>
      <c r="C108" t="s">
        <v>101</v>
      </c>
      <c r="D108" s="3">
        <f>VLOOKUP(B108,[1]report1660139470762!$A:$D,4,FALSE)</f>
        <v>14250.89</v>
      </c>
      <c r="E108" s="3">
        <f t="shared" si="1"/>
        <v>12113.2565</v>
      </c>
    </row>
    <row r="109" spans="1:5" x14ac:dyDescent="0.25">
      <c r="A109" t="s">
        <v>102</v>
      </c>
      <c r="B109" s="1">
        <v>501883</v>
      </c>
      <c r="C109" t="s">
        <v>103</v>
      </c>
      <c r="D109" s="3">
        <f>VLOOKUP(B109,[1]report1660139470762!$A:$D,4,FALSE)</f>
        <v>11584.04</v>
      </c>
      <c r="E109" s="3">
        <f t="shared" si="1"/>
        <v>9846.4340000000011</v>
      </c>
    </row>
    <row r="110" spans="1:5" x14ac:dyDescent="0.25">
      <c r="A110" t="s">
        <v>100</v>
      </c>
      <c r="B110" s="1">
        <v>502093</v>
      </c>
      <c r="C110" t="s">
        <v>104</v>
      </c>
      <c r="D110" s="3">
        <f>VLOOKUP(B110,[1]report1660139470762!$A:$D,4,FALSE)</f>
        <v>9978.9</v>
      </c>
      <c r="E110" s="3">
        <f t="shared" si="1"/>
        <v>8482.0649999999987</v>
      </c>
    </row>
    <row r="111" spans="1:5" x14ac:dyDescent="0.25">
      <c r="A111" t="s">
        <v>105</v>
      </c>
      <c r="B111" s="1">
        <v>501996</v>
      </c>
      <c r="C111" t="s">
        <v>106</v>
      </c>
      <c r="D111" s="3">
        <f>VLOOKUP(B111,[1]report1660139470762!$A:$D,4,FALSE)</f>
        <v>10001.700000000001</v>
      </c>
      <c r="E111" s="3">
        <f t="shared" si="1"/>
        <v>8501.4449999999997</v>
      </c>
    </row>
    <row r="112" spans="1:5" x14ac:dyDescent="0.25">
      <c r="A112" t="s">
        <v>105</v>
      </c>
      <c r="B112" s="1">
        <v>502000</v>
      </c>
      <c r="C112" t="s">
        <v>107</v>
      </c>
      <c r="D112" s="3">
        <f>VLOOKUP(B112,[1]report1660139470762!$A:$D,4,FALSE)</f>
        <v>4584.6400000000003</v>
      </c>
      <c r="E112" s="3">
        <f t="shared" si="1"/>
        <v>3896.944</v>
      </c>
    </row>
    <row r="113" spans="1:5" x14ac:dyDescent="0.25">
      <c r="A113" t="s">
        <v>105</v>
      </c>
      <c r="B113" s="1">
        <v>502001</v>
      </c>
      <c r="C113" t="s">
        <v>108</v>
      </c>
      <c r="D113" s="3">
        <f>VLOOKUP(B113,[1]report1660139470762!$A:$D,4,FALSE)</f>
        <v>5454.35</v>
      </c>
      <c r="E113" s="3">
        <f t="shared" si="1"/>
        <v>4636.1975000000002</v>
      </c>
    </row>
    <row r="114" spans="1:5" x14ac:dyDescent="0.25">
      <c r="A114" t="s">
        <v>105</v>
      </c>
      <c r="B114" s="1">
        <v>502124</v>
      </c>
      <c r="C114" t="s">
        <v>109</v>
      </c>
      <c r="D114" s="3">
        <f>VLOOKUP(B114,[1]report1660139470762!$A:$D,4,FALSE)</f>
        <v>5951.32</v>
      </c>
      <c r="E114" s="3">
        <f t="shared" si="1"/>
        <v>5058.6219999999994</v>
      </c>
    </row>
    <row r="115" spans="1:5" x14ac:dyDescent="0.25">
      <c r="A115" t="s">
        <v>15</v>
      </c>
      <c r="B115" s="1" t="s">
        <v>110</v>
      </c>
      <c r="C115" t="s">
        <v>111</v>
      </c>
      <c r="D115" s="3">
        <f>VLOOKUP(B115,[1]report1660139470762!$A:$D,4,FALSE)</f>
        <v>1569.21</v>
      </c>
      <c r="E115" s="3">
        <f t="shared" si="1"/>
        <v>1333.8285000000001</v>
      </c>
    </row>
    <row r="116" spans="1:5" hidden="1" x14ac:dyDescent="0.25">
      <c r="A116" t="s">
        <v>18</v>
      </c>
      <c r="B116" s="1">
        <v>501989</v>
      </c>
      <c r="C116" t="s">
        <v>112</v>
      </c>
      <c r="D116" s="3">
        <f>VLOOKUP(B116,[1]report1660139470762!$A:$D,4,FALSE)</f>
        <v>2860.63</v>
      </c>
      <c r="E116" s="3">
        <f t="shared" si="1"/>
        <v>2431.5355</v>
      </c>
    </row>
    <row r="117" spans="1:5" hidden="1" x14ac:dyDescent="0.25">
      <c r="A117" t="s">
        <v>18</v>
      </c>
      <c r="B117" s="1">
        <v>501990</v>
      </c>
      <c r="C117" t="s">
        <v>113</v>
      </c>
      <c r="D117" s="3">
        <f>VLOOKUP(B117,[1]report1660139470762!$A:$D,4,FALSE)</f>
        <v>5705.06</v>
      </c>
      <c r="E117" s="3">
        <f t="shared" si="1"/>
        <v>4849.3010000000004</v>
      </c>
    </row>
    <row r="118" spans="1:5" hidden="1" x14ac:dyDescent="0.25">
      <c r="A118" t="s">
        <v>18</v>
      </c>
      <c r="B118" s="1" t="s">
        <v>282</v>
      </c>
      <c r="C118" t="s">
        <v>114</v>
      </c>
      <c r="D118" s="3">
        <f>VLOOKUP(B118,[1]report1660139470762!$A:$D,4,FALSE)</f>
        <v>9919.69</v>
      </c>
      <c r="E118" s="3">
        <f t="shared" si="1"/>
        <v>8431.7365000000009</v>
      </c>
    </row>
    <row r="119" spans="1:5" hidden="1" x14ac:dyDescent="0.25">
      <c r="A119" t="s">
        <v>18</v>
      </c>
      <c r="B119" s="1">
        <v>501992</v>
      </c>
      <c r="C119" t="s">
        <v>115</v>
      </c>
      <c r="D119" s="3">
        <f>VLOOKUP(B119,[1]report1660139470762!$A:$D,4,FALSE)</f>
        <v>29227.360000000001</v>
      </c>
      <c r="E119" s="3">
        <f t="shared" si="1"/>
        <v>24843.256000000001</v>
      </c>
    </row>
    <row r="120" spans="1:5" hidden="1" x14ac:dyDescent="0.25">
      <c r="A120" t="s">
        <v>18</v>
      </c>
      <c r="B120" s="1">
        <v>501993</v>
      </c>
      <c r="C120" t="s">
        <v>116</v>
      </c>
      <c r="D120" s="3">
        <f>VLOOKUP(B120,[1]report1660139470762!$A:$D,4,FALSE)</f>
        <v>3261.43</v>
      </c>
      <c r="E120" s="3">
        <f t="shared" si="1"/>
        <v>2772.2154999999998</v>
      </c>
    </row>
    <row r="121" spans="1:5" hidden="1" x14ac:dyDescent="0.25">
      <c r="A121" t="s">
        <v>18</v>
      </c>
      <c r="B121" s="1">
        <v>501994</v>
      </c>
      <c r="C121" t="s">
        <v>117</v>
      </c>
      <c r="D121" s="3">
        <f>VLOOKUP(B121,[1]report1660139470762!$A:$D,4,FALSE)</f>
        <v>39160.720000000001</v>
      </c>
      <c r="E121" s="3">
        <f t="shared" si="1"/>
        <v>33286.612000000001</v>
      </c>
    </row>
    <row r="122" spans="1:5" hidden="1" x14ac:dyDescent="0.25">
      <c r="A122" t="s">
        <v>18</v>
      </c>
      <c r="B122" s="1">
        <v>501995</v>
      </c>
      <c r="C122" t="s">
        <v>118</v>
      </c>
      <c r="D122" s="3">
        <f>VLOOKUP(B122,[1]report1660139470762!$A:$D,4,FALSE)</f>
        <v>3416.74</v>
      </c>
      <c r="E122" s="3">
        <f t="shared" si="1"/>
        <v>2904.2289999999998</v>
      </c>
    </row>
    <row r="123" spans="1:5" hidden="1" x14ac:dyDescent="0.25">
      <c r="A123" t="s">
        <v>119</v>
      </c>
      <c r="B123" s="1">
        <v>501976</v>
      </c>
      <c r="C123" t="s">
        <v>120</v>
      </c>
      <c r="D123" s="3">
        <f>VLOOKUP(B123,[1]report1660139470762!$A:$D,4,FALSE)</f>
        <v>2072.0500000000002</v>
      </c>
      <c r="E123" s="3">
        <f t="shared" si="1"/>
        <v>1761.2425000000001</v>
      </c>
    </row>
    <row r="124" spans="1:5" hidden="1" x14ac:dyDescent="0.25">
      <c r="A124" t="s">
        <v>18</v>
      </c>
      <c r="B124" s="1">
        <v>501997</v>
      </c>
      <c r="C124" t="s">
        <v>121</v>
      </c>
      <c r="D124" s="3">
        <f>VLOOKUP(B124,[1]report1660139470762!$A:$D,4,FALSE)</f>
        <v>1631.33</v>
      </c>
      <c r="E124" s="3">
        <f t="shared" si="1"/>
        <v>1386.6305</v>
      </c>
    </row>
    <row r="125" spans="1:5" hidden="1" x14ac:dyDescent="0.25">
      <c r="A125" t="s">
        <v>122</v>
      </c>
      <c r="B125" s="1">
        <v>501998</v>
      </c>
      <c r="C125" t="s">
        <v>123</v>
      </c>
      <c r="D125" s="3">
        <f>VLOOKUP(B125,[1]report1660139470762!$A:$D,4,FALSE)</f>
        <v>13078.01</v>
      </c>
      <c r="E125" s="3">
        <f t="shared" si="1"/>
        <v>11116.308499999999</v>
      </c>
    </row>
    <row r="126" spans="1:5" hidden="1" x14ac:dyDescent="0.25">
      <c r="A126" t="s">
        <v>119</v>
      </c>
      <c r="B126" s="1">
        <v>501972</v>
      </c>
      <c r="C126" t="s">
        <v>124</v>
      </c>
      <c r="D126" s="3">
        <f>VLOOKUP(B126,[1]report1660139470762!$A:$D,4,FALSE)</f>
        <v>2023.8</v>
      </c>
      <c r="E126" s="3">
        <f t="shared" si="1"/>
        <v>1720.23</v>
      </c>
    </row>
    <row r="127" spans="1:5" hidden="1" x14ac:dyDescent="0.25">
      <c r="A127" t="s">
        <v>119</v>
      </c>
      <c r="B127" s="1">
        <v>502209</v>
      </c>
      <c r="C127" t="s">
        <v>125</v>
      </c>
      <c r="D127" s="3">
        <f>VLOOKUP(B127,[1]report1660139470762!$A:$D,4,FALSE)</f>
        <v>3412.53</v>
      </c>
      <c r="E127" s="3">
        <f t="shared" si="1"/>
        <v>2900.6505000000002</v>
      </c>
    </row>
    <row r="128" spans="1:5" hidden="1" x14ac:dyDescent="0.25">
      <c r="A128" t="s">
        <v>9</v>
      </c>
      <c r="B128" s="1">
        <v>502005</v>
      </c>
      <c r="C128" t="s">
        <v>126</v>
      </c>
      <c r="D128" s="3">
        <f>VLOOKUP(B128,[1]report1660139470762!$A:$D,4,FALSE)</f>
        <v>3294.13</v>
      </c>
      <c r="E128" s="3">
        <f t="shared" si="1"/>
        <v>2800.0104999999999</v>
      </c>
    </row>
    <row r="129" spans="1:5" hidden="1" x14ac:dyDescent="0.25">
      <c r="A129" t="s">
        <v>9</v>
      </c>
      <c r="B129" s="1">
        <v>502006</v>
      </c>
      <c r="C129" t="s">
        <v>127</v>
      </c>
      <c r="D129" s="3">
        <f>VLOOKUP(B129,[1]report1660139470762!$A:$D,4,FALSE)</f>
        <v>6671.95</v>
      </c>
      <c r="E129" s="3">
        <f t="shared" si="1"/>
        <v>5671.1574999999993</v>
      </c>
    </row>
    <row r="130" spans="1:5" hidden="1" x14ac:dyDescent="0.25">
      <c r="A130" t="s">
        <v>30</v>
      </c>
      <c r="B130" s="1">
        <v>502007</v>
      </c>
      <c r="C130" t="s">
        <v>128</v>
      </c>
      <c r="D130" s="3">
        <f>VLOOKUP(B130,[1]report1660139470762!$A:$D,4,FALSE)</f>
        <v>1341.78</v>
      </c>
      <c r="E130" s="3">
        <f t="shared" si="1"/>
        <v>1140.5129999999999</v>
      </c>
    </row>
    <row r="131" spans="1:5" hidden="1" x14ac:dyDescent="0.25">
      <c r="A131" t="s">
        <v>23</v>
      </c>
      <c r="B131" s="1">
        <v>502009</v>
      </c>
      <c r="C131" t="s">
        <v>129</v>
      </c>
      <c r="D131" s="3">
        <f>VLOOKUP(B131,[1]report1660139470762!$A:$D,4,FALSE)</f>
        <v>8154.19</v>
      </c>
      <c r="E131" s="3">
        <f t="shared" ref="E131:E194" si="2">D131*0.85</f>
        <v>6931.0614999999998</v>
      </c>
    </row>
    <row r="132" spans="1:5" hidden="1" x14ac:dyDescent="0.25">
      <c r="A132" t="s">
        <v>18</v>
      </c>
      <c r="B132" s="1">
        <v>502010</v>
      </c>
      <c r="C132" t="s">
        <v>130</v>
      </c>
      <c r="D132" s="3">
        <f>VLOOKUP(B132,[1]report1660139470762!$A:$D,4,FALSE)</f>
        <v>14480.89</v>
      </c>
      <c r="E132" s="3">
        <f t="shared" si="2"/>
        <v>12308.7565</v>
      </c>
    </row>
    <row r="133" spans="1:5" hidden="1" x14ac:dyDescent="0.25">
      <c r="A133" t="s">
        <v>21</v>
      </c>
      <c r="B133" s="1">
        <v>502011</v>
      </c>
      <c r="C133" t="s">
        <v>131</v>
      </c>
      <c r="D133" s="3">
        <f>VLOOKUP(B133,[1]report1660139470762!$A:$D,4,FALSE)</f>
        <v>66222.5</v>
      </c>
      <c r="E133" s="3">
        <f t="shared" si="2"/>
        <v>56289.125</v>
      </c>
    </row>
    <row r="134" spans="1:5" hidden="1" x14ac:dyDescent="0.25">
      <c r="A134" t="s">
        <v>132</v>
      </c>
      <c r="B134" s="1">
        <v>502015</v>
      </c>
      <c r="C134" t="s">
        <v>133</v>
      </c>
      <c r="D134" s="3">
        <f>VLOOKUP(B134,[1]report1660139470762!$A:$D,4,FALSE)</f>
        <v>20655.71</v>
      </c>
      <c r="E134" s="3">
        <f t="shared" si="2"/>
        <v>17557.353499999997</v>
      </c>
    </row>
    <row r="135" spans="1:5" hidden="1" x14ac:dyDescent="0.25">
      <c r="A135" t="s">
        <v>23</v>
      </c>
      <c r="B135" s="1">
        <v>502019</v>
      </c>
      <c r="C135" t="s">
        <v>134</v>
      </c>
      <c r="D135" s="3">
        <f>VLOOKUP(B135,[1]report1660139470762!$A:$D,4,FALSE)</f>
        <v>13232.08</v>
      </c>
      <c r="E135" s="3">
        <f t="shared" si="2"/>
        <v>11247.268</v>
      </c>
    </row>
    <row r="136" spans="1:5" hidden="1" x14ac:dyDescent="0.25">
      <c r="A136" t="s">
        <v>23</v>
      </c>
      <c r="B136" s="1">
        <v>502020</v>
      </c>
      <c r="C136" t="s">
        <v>135</v>
      </c>
      <c r="D136" s="3">
        <f>VLOOKUP(B136,[1]report1660139470762!$A:$D,4,FALSE)</f>
        <v>3478.86</v>
      </c>
      <c r="E136" s="3">
        <f t="shared" si="2"/>
        <v>2957.0309999999999</v>
      </c>
    </row>
    <row r="137" spans="1:5" hidden="1" x14ac:dyDescent="0.25">
      <c r="A137" t="s">
        <v>23</v>
      </c>
      <c r="B137" s="1">
        <v>502022</v>
      </c>
      <c r="C137" t="s">
        <v>136</v>
      </c>
      <c r="D137" s="3">
        <f>VLOOKUP(B137,[1]report1660139470762!$A:$D,4,FALSE)</f>
        <v>4100.08</v>
      </c>
      <c r="E137" s="3">
        <f t="shared" si="2"/>
        <v>3485.0679999999998</v>
      </c>
    </row>
    <row r="138" spans="1:5" hidden="1" x14ac:dyDescent="0.25">
      <c r="A138" t="s">
        <v>57</v>
      </c>
      <c r="B138" s="1">
        <v>502028</v>
      </c>
      <c r="C138" t="s">
        <v>137</v>
      </c>
      <c r="D138" s="3">
        <f>VLOOKUP(B138,[1]report1660139470762!$A:$D,4,FALSE)</f>
        <v>18032.71</v>
      </c>
      <c r="E138" s="3">
        <f t="shared" si="2"/>
        <v>15327.803499999998</v>
      </c>
    </row>
    <row r="139" spans="1:5" hidden="1" x14ac:dyDescent="0.25">
      <c r="A139" t="s">
        <v>57</v>
      </c>
      <c r="B139" s="1">
        <v>502030</v>
      </c>
      <c r="C139" t="s">
        <v>138</v>
      </c>
      <c r="D139" s="3">
        <f>VLOOKUP(B139,[1]report1660139470762!$A:$D,4,FALSE)</f>
        <v>6460.65</v>
      </c>
      <c r="E139" s="3">
        <f t="shared" si="2"/>
        <v>5491.5524999999998</v>
      </c>
    </row>
    <row r="140" spans="1:5" hidden="1" x14ac:dyDescent="0.25">
      <c r="A140" t="s">
        <v>57</v>
      </c>
      <c r="B140" s="1">
        <v>502035</v>
      </c>
      <c r="C140" t="s">
        <v>139</v>
      </c>
      <c r="D140" s="3">
        <f>VLOOKUP(B140,[1]report1660139470762!$A:$D,4,FALSE)</f>
        <v>4659.18</v>
      </c>
      <c r="E140" s="3">
        <f t="shared" si="2"/>
        <v>3960.3030000000003</v>
      </c>
    </row>
    <row r="141" spans="1:5" hidden="1" x14ac:dyDescent="0.25">
      <c r="A141" t="s">
        <v>57</v>
      </c>
      <c r="B141" s="1">
        <v>502037</v>
      </c>
      <c r="C141" t="s">
        <v>140</v>
      </c>
      <c r="D141" s="3">
        <f>VLOOKUP(B141,[1]report1660139470762!$A:$D,4,FALSE)</f>
        <v>4957.37</v>
      </c>
      <c r="E141" s="3">
        <f t="shared" si="2"/>
        <v>4213.7645000000002</v>
      </c>
    </row>
    <row r="142" spans="1:5" hidden="1" x14ac:dyDescent="0.25">
      <c r="A142" t="s">
        <v>21</v>
      </c>
      <c r="B142" s="1">
        <v>502038</v>
      </c>
      <c r="C142" t="s">
        <v>141</v>
      </c>
      <c r="D142" s="3">
        <f>VLOOKUP(B142,[1]report1660139470762!$A:$D,4,FALSE)</f>
        <v>11182.04</v>
      </c>
      <c r="E142" s="3">
        <f t="shared" si="2"/>
        <v>9504.7340000000004</v>
      </c>
    </row>
    <row r="143" spans="1:5" hidden="1" x14ac:dyDescent="0.25">
      <c r="A143" t="s">
        <v>21</v>
      </c>
      <c r="B143" s="1">
        <v>502039</v>
      </c>
      <c r="C143" t="s">
        <v>142</v>
      </c>
      <c r="D143" s="3">
        <f>VLOOKUP(B143,[1]report1660139470762!$A:$D,4,FALSE)</f>
        <v>11679.02</v>
      </c>
      <c r="E143" s="3">
        <f t="shared" si="2"/>
        <v>9927.1669999999995</v>
      </c>
    </row>
    <row r="144" spans="1:5" hidden="1" x14ac:dyDescent="0.25">
      <c r="A144" t="s">
        <v>57</v>
      </c>
      <c r="B144" s="1">
        <v>502042</v>
      </c>
      <c r="C144" t="s">
        <v>143</v>
      </c>
      <c r="D144" s="3">
        <f>VLOOKUP(B144,[1]report1660139470762!$A:$D,4,FALSE)</f>
        <v>15317.1</v>
      </c>
      <c r="E144" s="3">
        <f t="shared" si="2"/>
        <v>13019.535</v>
      </c>
    </row>
    <row r="145" spans="1:5" hidden="1" x14ac:dyDescent="0.25">
      <c r="A145" t="s">
        <v>27</v>
      </c>
      <c r="B145" s="1">
        <v>502046</v>
      </c>
      <c r="C145" t="s">
        <v>144</v>
      </c>
      <c r="D145" s="3">
        <f>VLOOKUP(B145,[1]report1660139470762!$A:$D,4,FALSE)</f>
        <v>11700.14</v>
      </c>
      <c r="E145" s="3">
        <f t="shared" si="2"/>
        <v>9945.1189999999988</v>
      </c>
    </row>
    <row r="146" spans="1:5" hidden="1" x14ac:dyDescent="0.25">
      <c r="A146" t="s">
        <v>27</v>
      </c>
      <c r="B146" s="1">
        <v>502048</v>
      </c>
      <c r="C146" t="s">
        <v>145</v>
      </c>
      <c r="D146" s="3">
        <f>VLOOKUP(B146,[1]report1660139470762!$A:$D,4,FALSE)</f>
        <v>18514.66</v>
      </c>
      <c r="E146" s="3">
        <f t="shared" si="2"/>
        <v>15737.460999999999</v>
      </c>
    </row>
    <row r="147" spans="1:5" hidden="1" x14ac:dyDescent="0.25">
      <c r="A147" t="s">
        <v>27</v>
      </c>
      <c r="B147" s="1">
        <v>502052</v>
      </c>
      <c r="C147" t="s">
        <v>146</v>
      </c>
      <c r="D147" s="3">
        <f>VLOOKUP(B147,[1]report1660139470762!$A:$D,4,FALSE)</f>
        <v>83415.490000000005</v>
      </c>
      <c r="E147" s="3">
        <f t="shared" si="2"/>
        <v>70903.166500000007</v>
      </c>
    </row>
    <row r="148" spans="1:5" hidden="1" x14ac:dyDescent="0.25">
      <c r="A148" t="s">
        <v>27</v>
      </c>
      <c r="B148" s="1">
        <v>502053</v>
      </c>
      <c r="C148" t="s">
        <v>147</v>
      </c>
      <c r="D148" s="3">
        <f>VLOOKUP(B148,[1]report1660139470762!$A:$D,4,FALSE)</f>
        <v>93603.56</v>
      </c>
      <c r="E148" s="3">
        <f t="shared" si="2"/>
        <v>79563.025999999998</v>
      </c>
    </row>
    <row r="149" spans="1:5" hidden="1" x14ac:dyDescent="0.25">
      <c r="A149" t="s">
        <v>27</v>
      </c>
      <c r="B149" s="1">
        <v>502054</v>
      </c>
      <c r="C149" t="s">
        <v>148</v>
      </c>
      <c r="D149" s="3">
        <f>VLOOKUP(B149,[1]report1660139470762!$A:$D,4,FALSE)</f>
        <v>7494.08</v>
      </c>
      <c r="E149" s="3">
        <f t="shared" si="2"/>
        <v>6369.9679999999998</v>
      </c>
    </row>
    <row r="150" spans="1:5" hidden="1" x14ac:dyDescent="0.25">
      <c r="A150" t="s">
        <v>27</v>
      </c>
      <c r="B150" s="1">
        <v>502056</v>
      </c>
      <c r="C150" t="s">
        <v>149</v>
      </c>
      <c r="D150" s="3">
        <f>VLOOKUP(B150,[1]report1660139470762!$A:$D,4,FALSE)</f>
        <v>6805.3</v>
      </c>
      <c r="E150" s="3">
        <f t="shared" si="2"/>
        <v>5784.5050000000001</v>
      </c>
    </row>
    <row r="151" spans="1:5" hidden="1" x14ac:dyDescent="0.25">
      <c r="A151" t="s">
        <v>6</v>
      </c>
      <c r="B151" s="1">
        <v>502071</v>
      </c>
      <c r="C151" t="s">
        <v>150</v>
      </c>
      <c r="D151" s="3">
        <f>VLOOKUP(B151,[1]report1660139470762!$A:$D,4,FALSE)</f>
        <v>1545.59</v>
      </c>
      <c r="E151" s="3">
        <f t="shared" si="2"/>
        <v>1313.7514999999999</v>
      </c>
    </row>
    <row r="152" spans="1:5" hidden="1" x14ac:dyDescent="0.25">
      <c r="A152" t="s">
        <v>6</v>
      </c>
      <c r="B152" s="1">
        <v>502072</v>
      </c>
      <c r="C152" t="s">
        <v>151</v>
      </c>
      <c r="D152" s="3">
        <f>VLOOKUP(B152,[1]report1660139470762!$A:$D,4,FALSE)</f>
        <v>1799.05</v>
      </c>
      <c r="E152" s="3">
        <f t="shared" si="2"/>
        <v>1529.1924999999999</v>
      </c>
    </row>
    <row r="153" spans="1:5" hidden="1" x14ac:dyDescent="0.25">
      <c r="A153" t="s">
        <v>6</v>
      </c>
      <c r="B153" s="1">
        <v>502073</v>
      </c>
      <c r="C153" t="s">
        <v>152</v>
      </c>
      <c r="D153" s="3">
        <f>VLOOKUP(B153,[1]report1660139470762!$A:$D,4,FALSE)</f>
        <v>2016.69</v>
      </c>
      <c r="E153" s="3">
        <f t="shared" si="2"/>
        <v>1714.1865</v>
      </c>
    </row>
    <row r="154" spans="1:5" hidden="1" x14ac:dyDescent="0.25">
      <c r="A154" t="s">
        <v>30</v>
      </c>
      <c r="B154" s="1">
        <v>502074</v>
      </c>
      <c r="C154" t="s">
        <v>153</v>
      </c>
      <c r="D154" s="3">
        <f>VLOOKUP(B154,[1]report1660139470762!$A:$D,4,FALSE)</f>
        <v>1433.34</v>
      </c>
      <c r="E154" s="3">
        <f t="shared" si="2"/>
        <v>1218.3389999999999</v>
      </c>
    </row>
    <row r="155" spans="1:5" hidden="1" x14ac:dyDescent="0.25">
      <c r="A155" t="s">
        <v>6</v>
      </c>
      <c r="B155" s="1">
        <v>502075</v>
      </c>
      <c r="C155" t="s">
        <v>154</v>
      </c>
      <c r="D155" s="3">
        <f>VLOOKUP(B155,[1]report1660139470762!$A:$D,4,FALSE)</f>
        <v>2001.15</v>
      </c>
      <c r="E155" s="3">
        <f t="shared" si="2"/>
        <v>1700.9775</v>
      </c>
    </row>
    <row r="156" spans="1:5" hidden="1" x14ac:dyDescent="0.25">
      <c r="A156" t="s">
        <v>6</v>
      </c>
      <c r="B156" s="1">
        <v>502076</v>
      </c>
      <c r="C156" t="s">
        <v>155</v>
      </c>
      <c r="D156" s="3">
        <f>VLOOKUP(B156,[1]report1660139470762!$A:$D,4,FALSE)</f>
        <v>2829.5</v>
      </c>
      <c r="E156" s="3">
        <f t="shared" si="2"/>
        <v>2405.0749999999998</v>
      </c>
    </row>
    <row r="157" spans="1:5" hidden="1" x14ac:dyDescent="0.25">
      <c r="A157" t="s">
        <v>156</v>
      </c>
      <c r="B157" s="1">
        <v>502077</v>
      </c>
      <c r="C157" t="s">
        <v>157</v>
      </c>
      <c r="D157" s="3">
        <f>VLOOKUP(B157,[1]report1660139470762!$A:$D,4,FALSE)</f>
        <v>7708.17</v>
      </c>
      <c r="E157" s="3">
        <f t="shared" si="2"/>
        <v>6551.9444999999996</v>
      </c>
    </row>
    <row r="158" spans="1:5" hidden="1" x14ac:dyDescent="0.25">
      <c r="A158" t="s">
        <v>6</v>
      </c>
      <c r="B158" s="1">
        <v>502078</v>
      </c>
      <c r="C158" t="s">
        <v>158</v>
      </c>
      <c r="D158" s="3">
        <f>VLOOKUP(B158,[1]report1660139470762!$A:$D,4,FALSE)</f>
        <v>1019.52</v>
      </c>
      <c r="E158" s="3">
        <f t="shared" si="2"/>
        <v>866.59199999999998</v>
      </c>
    </row>
    <row r="159" spans="1:5" hidden="1" x14ac:dyDescent="0.25">
      <c r="A159" t="s">
        <v>13</v>
      </c>
      <c r="B159" s="1">
        <v>502079</v>
      </c>
      <c r="C159" t="s">
        <v>159</v>
      </c>
      <c r="D159" s="3">
        <f>VLOOKUP(B159,[1]report1660139470762!$A:$D,4,FALSE)</f>
        <v>1101.08</v>
      </c>
      <c r="E159" s="3">
        <f t="shared" si="2"/>
        <v>935.91799999999989</v>
      </c>
    </row>
    <row r="160" spans="1:5" hidden="1" x14ac:dyDescent="0.25">
      <c r="A160" t="s">
        <v>13</v>
      </c>
      <c r="B160" s="1">
        <v>502080</v>
      </c>
      <c r="C160" t="s">
        <v>160</v>
      </c>
      <c r="D160" s="3">
        <f>VLOOKUP(B160,[1]report1660139470762!$A:$D,4,FALSE)</f>
        <v>2242.8200000000002</v>
      </c>
      <c r="E160" s="3">
        <f t="shared" si="2"/>
        <v>1906.3970000000002</v>
      </c>
    </row>
    <row r="161" spans="1:5" hidden="1" x14ac:dyDescent="0.25">
      <c r="A161" t="s">
        <v>13</v>
      </c>
      <c r="B161" s="1">
        <v>502081</v>
      </c>
      <c r="C161" t="s">
        <v>161</v>
      </c>
      <c r="D161" s="3">
        <f>VLOOKUP(B161,[1]report1660139470762!$A:$D,4,FALSE)</f>
        <v>2466.2600000000002</v>
      </c>
      <c r="E161" s="3">
        <f t="shared" si="2"/>
        <v>2096.3209999999999</v>
      </c>
    </row>
    <row r="162" spans="1:5" hidden="1" x14ac:dyDescent="0.25">
      <c r="A162" t="s">
        <v>13</v>
      </c>
      <c r="B162" s="1">
        <v>502083</v>
      </c>
      <c r="C162" t="s">
        <v>162</v>
      </c>
      <c r="D162" s="3">
        <f>VLOOKUP(B162,[1]report1660139470762!$A:$D,4,FALSE)</f>
        <v>2748.65</v>
      </c>
      <c r="E162" s="3">
        <f t="shared" si="2"/>
        <v>2336.3525</v>
      </c>
    </row>
    <row r="163" spans="1:5" hidden="1" x14ac:dyDescent="0.25">
      <c r="A163" t="s">
        <v>13</v>
      </c>
      <c r="B163" s="1">
        <v>502086</v>
      </c>
      <c r="C163" t="s">
        <v>163</v>
      </c>
      <c r="D163" s="3">
        <f>VLOOKUP(B163,[1]report1660139470762!$A:$D,4,FALSE)</f>
        <v>1553.05</v>
      </c>
      <c r="E163" s="3">
        <f t="shared" si="2"/>
        <v>1320.0925</v>
      </c>
    </row>
    <row r="164" spans="1:5" hidden="1" x14ac:dyDescent="0.25">
      <c r="A164" t="s">
        <v>119</v>
      </c>
      <c r="B164" s="1">
        <v>501806</v>
      </c>
      <c r="C164" t="s">
        <v>164</v>
      </c>
      <c r="D164" s="3">
        <f>VLOOKUP(B164,[1]report1660139470762!$A:$D,4,FALSE)</f>
        <v>3124.45</v>
      </c>
      <c r="E164" s="3">
        <f t="shared" si="2"/>
        <v>2655.7824999999998</v>
      </c>
    </row>
    <row r="165" spans="1:5" hidden="1" x14ac:dyDescent="0.25">
      <c r="A165" t="s">
        <v>13</v>
      </c>
      <c r="B165" s="1">
        <v>502088</v>
      </c>
      <c r="C165" t="s">
        <v>165</v>
      </c>
      <c r="D165" s="3">
        <f>VLOOKUP(B165,[1]report1660139470762!$A:$D,4,FALSE)</f>
        <v>1631.33</v>
      </c>
      <c r="E165" s="3">
        <f t="shared" si="2"/>
        <v>1386.6305</v>
      </c>
    </row>
    <row r="166" spans="1:5" hidden="1" x14ac:dyDescent="0.25">
      <c r="A166" t="s">
        <v>13</v>
      </c>
      <c r="B166" s="1">
        <v>502092</v>
      </c>
      <c r="C166" t="s">
        <v>166</v>
      </c>
      <c r="D166" s="3">
        <f>VLOOKUP(B166,[1]report1660139470762!$A:$D,4,FALSE)</f>
        <v>1019.52</v>
      </c>
      <c r="E166" s="3">
        <f t="shared" si="2"/>
        <v>866.59199999999998</v>
      </c>
    </row>
    <row r="167" spans="1:5" hidden="1" x14ac:dyDescent="0.25">
      <c r="A167" t="s">
        <v>119</v>
      </c>
      <c r="B167" s="1">
        <v>501809</v>
      </c>
      <c r="C167" t="s">
        <v>167</v>
      </c>
      <c r="D167" s="3">
        <f>VLOOKUP(B167,[1]report1660139470762!$A:$D,4,FALSE)</f>
        <v>4039.67</v>
      </c>
      <c r="E167" s="3">
        <f t="shared" si="2"/>
        <v>3433.7195000000002</v>
      </c>
    </row>
    <row r="168" spans="1:5" hidden="1" x14ac:dyDescent="0.25">
      <c r="A168" t="s">
        <v>168</v>
      </c>
      <c r="B168" s="1">
        <v>502099</v>
      </c>
      <c r="C168" t="s">
        <v>169</v>
      </c>
      <c r="D168" s="3">
        <f>VLOOKUP(B168,[1]report1660139470762!$A:$D,4,FALSE)</f>
        <v>2650.5</v>
      </c>
      <c r="E168" s="3">
        <f t="shared" si="2"/>
        <v>2252.9249999999997</v>
      </c>
    </row>
    <row r="169" spans="1:5" hidden="1" x14ac:dyDescent="0.25">
      <c r="A169" t="s">
        <v>168</v>
      </c>
      <c r="B169" s="1">
        <v>502100</v>
      </c>
      <c r="C169" t="s">
        <v>170</v>
      </c>
      <c r="D169" s="3">
        <f>VLOOKUP(B169,[1]report1660139470762!$A:$D,4,FALSE)</f>
        <v>2808.35</v>
      </c>
      <c r="E169" s="3">
        <f t="shared" si="2"/>
        <v>2387.0974999999999</v>
      </c>
    </row>
    <row r="170" spans="1:5" hidden="1" x14ac:dyDescent="0.25">
      <c r="A170" t="s">
        <v>168</v>
      </c>
      <c r="B170" s="1">
        <v>502102</v>
      </c>
      <c r="C170" t="s">
        <v>171</v>
      </c>
      <c r="D170" s="3">
        <f>VLOOKUP(B170,[1]report1660139470762!$A:$D,4,FALSE)</f>
        <v>3118.59</v>
      </c>
      <c r="E170" s="3">
        <f t="shared" si="2"/>
        <v>2650.8015</v>
      </c>
    </row>
    <row r="171" spans="1:5" hidden="1" x14ac:dyDescent="0.25">
      <c r="A171" t="s">
        <v>168</v>
      </c>
      <c r="B171" s="1">
        <v>502105</v>
      </c>
      <c r="C171" t="s">
        <v>172</v>
      </c>
      <c r="D171" s="3">
        <f>VLOOKUP(B171,[1]report1660139470762!$A:$D,4,FALSE)</f>
        <v>3951.35</v>
      </c>
      <c r="E171" s="3">
        <f t="shared" si="2"/>
        <v>3358.6475</v>
      </c>
    </row>
    <row r="172" spans="1:5" hidden="1" x14ac:dyDescent="0.25">
      <c r="A172" t="s">
        <v>168</v>
      </c>
      <c r="B172" s="1">
        <v>502106</v>
      </c>
      <c r="C172" t="s">
        <v>173</v>
      </c>
      <c r="D172" s="3">
        <f>VLOOKUP(B172,[1]report1660139470762!$A:$D,4,FALSE)</f>
        <v>3479.01</v>
      </c>
      <c r="E172" s="3">
        <f t="shared" si="2"/>
        <v>2957.1585</v>
      </c>
    </row>
    <row r="173" spans="1:5" hidden="1" x14ac:dyDescent="0.25">
      <c r="A173" t="s">
        <v>168</v>
      </c>
      <c r="B173" s="1">
        <v>502107</v>
      </c>
      <c r="C173" t="s">
        <v>174</v>
      </c>
      <c r="D173" s="3">
        <f>VLOOKUP(B173,[1]report1660139470762!$A:$D,4,FALSE)</f>
        <v>1003.65</v>
      </c>
      <c r="E173" s="3">
        <f t="shared" si="2"/>
        <v>853.10249999999996</v>
      </c>
    </row>
    <row r="174" spans="1:5" hidden="1" x14ac:dyDescent="0.25">
      <c r="A174" t="s">
        <v>168</v>
      </c>
      <c r="B174" s="1">
        <v>502108</v>
      </c>
      <c r="C174" t="s">
        <v>175</v>
      </c>
      <c r="D174" s="3">
        <f>VLOOKUP(B174,[1]report1660139470762!$A:$D,4,FALSE)</f>
        <v>2668.39</v>
      </c>
      <c r="E174" s="3">
        <f t="shared" si="2"/>
        <v>2268.1315</v>
      </c>
    </row>
    <row r="175" spans="1:5" x14ac:dyDescent="0.25">
      <c r="A175" t="s">
        <v>176</v>
      </c>
      <c r="B175" s="1">
        <v>502110</v>
      </c>
      <c r="C175" t="s">
        <v>177</v>
      </c>
      <c r="D175" s="3">
        <f>VLOOKUP(B175,[1]report1660139470762!$A:$D,4,FALSE)</f>
        <v>1631.33</v>
      </c>
      <c r="E175" s="3">
        <f t="shared" si="2"/>
        <v>1386.6305</v>
      </c>
    </row>
    <row r="176" spans="1:5" hidden="1" x14ac:dyDescent="0.25">
      <c r="A176" t="s">
        <v>168</v>
      </c>
      <c r="B176" s="1">
        <v>502112</v>
      </c>
      <c r="C176" t="s">
        <v>178</v>
      </c>
      <c r="D176" s="3">
        <f>VLOOKUP(B176,[1]report1660139470762!$A:$D,4,FALSE)</f>
        <v>1553.05</v>
      </c>
      <c r="E176" s="3">
        <f t="shared" si="2"/>
        <v>1320.0925</v>
      </c>
    </row>
    <row r="177" spans="1:5" hidden="1" x14ac:dyDescent="0.25">
      <c r="A177" t="s">
        <v>168</v>
      </c>
      <c r="B177" s="1">
        <v>502114</v>
      </c>
      <c r="C177" t="s">
        <v>179</v>
      </c>
      <c r="D177" s="3">
        <f>VLOOKUP(B177,[1]report1660139470762!$A:$D,4,FALSE)</f>
        <v>861.02</v>
      </c>
      <c r="E177" s="3">
        <f t="shared" si="2"/>
        <v>731.86699999999996</v>
      </c>
    </row>
    <row r="178" spans="1:5" hidden="1" x14ac:dyDescent="0.25">
      <c r="A178" t="s">
        <v>119</v>
      </c>
      <c r="B178" s="1">
        <v>501961</v>
      </c>
      <c r="C178" t="s">
        <v>180</v>
      </c>
      <c r="D178" s="3">
        <f>VLOOKUP(B178,[1]report1660139470762!$A:$D,4,FALSE)</f>
        <v>2823.9</v>
      </c>
      <c r="E178" s="3">
        <f t="shared" si="2"/>
        <v>2400.3150000000001</v>
      </c>
    </row>
    <row r="179" spans="1:5" hidden="1" x14ac:dyDescent="0.25">
      <c r="A179" t="s">
        <v>119</v>
      </c>
      <c r="B179" s="1">
        <v>501963</v>
      </c>
      <c r="C179" t="s">
        <v>181</v>
      </c>
      <c r="D179" s="3">
        <f>VLOOKUP(B179,[1]report1660139470762!$A:$D,4,FALSE)</f>
        <v>2848.03</v>
      </c>
      <c r="E179" s="3">
        <f t="shared" si="2"/>
        <v>2420.8254999999999</v>
      </c>
    </row>
    <row r="180" spans="1:5" x14ac:dyDescent="0.25">
      <c r="A180" t="s">
        <v>182</v>
      </c>
      <c r="B180" s="1">
        <v>502127</v>
      </c>
      <c r="C180" t="s">
        <v>183</v>
      </c>
      <c r="D180" s="3">
        <f>VLOOKUP(B180,[1]report1660139470762!$A:$D,4,FALSE)</f>
        <v>3336.22</v>
      </c>
      <c r="E180" s="3">
        <f t="shared" si="2"/>
        <v>2835.7869999999998</v>
      </c>
    </row>
    <row r="181" spans="1:5" x14ac:dyDescent="0.25">
      <c r="A181" t="s">
        <v>182</v>
      </c>
      <c r="B181" s="1">
        <v>502128</v>
      </c>
      <c r="C181" t="s">
        <v>184</v>
      </c>
      <c r="D181" s="3">
        <f>VLOOKUP(B181,[1]report1660139470762!$A:$D,4,FALSE)</f>
        <v>2556.4</v>
      </c>
      <c r="E181" s="3">
        <f t="shared" si="2"/>
        <v>2172.94</v>
      </c>
    </row>
    <row r="182" spans="1:5" x14ac:dyDescent="0.25">
      <c r="A182" t="s">
        <v>182</v>
      </c>
      <c r="B182" s="1">
        <v>502129</v>
      </c>
      <c r="C182" t="s">
        <v>185</v>
      </c>
      <c r="D182" s="3">
        <f>VLOOKUP(B182,[1]report1660139470762!$A:$D,4,FALSE)</f>
        <v>2141.48</v>
      </c>
      <c r="E182" s="3">
        <f t="shared" si="2"/>
        <v>1820.258</v>
      </c>
    </row>
    <row r="183" spans="1:5" x14ac:dyDescent="0.25">
      <c r="A183" t="s">
        <v>182</v>
      </c>
      <c r="B183" s="1">
        <v>502130</v>
      </c>
      <c r="C183" t="s">
        <v>186</v>
      </c>
      <c r="D183" s="3">
        <f>VLOOKUP(B183,[1]report1660139470762!$A:$D,4,FALSE)</f>
        <v>3068.07</v>
      </c>
      <c r="E183" s="3">
        <f t="shared" si="2"/>
        <v>2607.8595</v>
      </c>
    </row>
    <row r="184" spans="1:5" x14ac:dyDescent="0.25">
      <c r="A184" t="s">
        <v>182</v>
      </c>
      <c r="B184" s="1">
        <v>502131</v>
      </c>
      <c r="C184" t="s">
        <v>187</v>
      </c>
      <c r="D184" s="3">
        <f>VLOOKUP(B184,[1]report1660139470762!$A:$D,4,FALSE)</f>
        <v>3322.03</v>
      </c>
      <c r="E184" s="3">
        <f t="shared" si="2"/>
        <v>2823.7255</v>
      </c>
    </row>
    <row r="185" spans="1:5" x14ac:dyDescent="0.25">
      <c r="A185" t="s">
        <v>182</v>
      </c>
      <c r="B185" s="1">
        <v>502132</v>
      </c>
      <c r="C185" t="s">
        <v>188</v>
      </c>
      <c r="D185" s="3">
        <f>VLOOKUP(B185,[1]report1660139470762!$A:$D,4,FALSE)</f>
        <v>3623.72</v>
      </c>
      <c r="E185" s="3">
        <f t="shared" si="2"/>
        <v>3080.1619999999998</v>
      </c>
    </row>
    <row r="186" spans="1:5" x14ac:dyDescent="0.25">
      <c r="A186" t="s">
        <v>182</v>
      </c>
      <c r="B186" s="1">
        <v>502133</v>
      </c>
      <c r="C186" t="s">
        <v>189</v>
      </c>
      <c r="D186" s="3">
        <f>VLOOKUP(B186,[1]report1660139470762!$A:$D,4,FALSE)</f>
        <v>1311.17</v>
      </c>
      <c r="E186" s="3">
        <f t="shared" si="2"/>
        <v>1114.4945</v>
      </c>
    </row>
    <row r="187" spans="1:5" x14ac:dyDescent="0.25">
      <c r="A187" t="s">
        <v>182</v>
      </c>
      <c r="B187" s="1">
        <v>502135</v>
      </c>
      <c r="C187" t="s">
        <v>190</v>
      </c>
      <c r="D187" s="3">
        <f>VLOOKUP(B187,[1]report1660139470762!$A:$D,4,FALSE)</f>
        <v>440.67</v>
      </c>
      <c r="E187" s="3">
        <f t="shared" si="2"/>
        <v>374.56950000000001</v>
      </c>
    </row>
    <row r="188" spans="1:5" x14ac:dyDescent="0.25">
      <c r="A188" t="s">
        <v>182</v>
      </c>
      <c r="B188" s="1">
        <v>502136</v>
      </c>
      <c r="C188" t="s">
        <v>191</v>
      </c>
      <c r="D188" s="3">
        <f>VLOOKUP(B188,[1]report1660139470762!$A:$D,4,FALSE)</f>
        <v>6141.01</v>
      </c>
      <c r="E188" s="3">
        <f t="shared" si="2"/>
        <v>5219.8585000000003</v>
      </c>
    </row>
    <row r="189" spans="1:5" hidden="1" x14ac:dyDescent="0.25">
      <c r="A189" t="s">
        <v>119</v>
      </c>
      <c r="B189" s="1">
        <v>501964</v>
      </c>
      <c r="C189" t="s">
        <v>192</v>
      </c>
      <c r="D189" s="3">
        <f>VLOOKUP(B189,[1]report1660139470762!$A:$D,4,FALSE)</f>
        <v>3065.71</v>
      </c>
      <c r="E189" s="3">
        <f t="shared" si="2"/>
        <v>2605.8535000000002</v>
      </c>
    </row>
    <row r="190" spans="1:5" hidden="1" x14ac:dyDescent="0.25">
      <c r="A190" t="s">
        <v>81</v>
      </c>
      <c r="B190" s="1">
        <v>502152</v>
      </c>
      <c r="C190" t="s">
        <v>193</v>
      </c>
      <c r="D190" s="3">
        <f>VLOOKUP(B190,[1]report1660139470762!$A:$D,4,FALSE)</f>
        <v>20018.32</v>
      </c>
      <c r="E190" s="3">
        <f t="shared" si="2"/>
        <v>17015.572</v>
      </c>
    </row>
    <row r="191" spans="1:5" hidden="1" x14ac:dyDescent="0.25">
      <c r="A191" t="s">
        <v>81</v>
      </c>
      <c r="B191" s="1">
        <v>502154</v>
      </c>
      <c r="C191" t="s">
        <v>194</v>
      </c>
      <c r="D191" s="3">
        <f>VLOOKUP(B191,[1]report1660139470762!$A:$D,4,FALSE)</f>
        <v>14192.49</v>
      </c>
      <c r="E191" s="3">
        <f t="shared" si="2"/>
        <v>12063.6165</v>
      </c>
    </row>
    <row r="192" spans="1:5" hidden="1" x14ac:dyDescent="0.25">
      <c r="A192" t="s">
        <v>81</v>
      </c>
      <c r="B192" s="1">
        <v>502157</v>
      </c>
      <c r="C192" t="s">
        <v>195</v>
      </c>
      <c r="D192" s="3">
        <f>VLOOKUP(B192,[1]report1660139470762!$A:$D,4,FALSE)</f>
        <v>124167.8</v>
      </c>
      <c r="E192" s="3">
        <f t="shared" si="2"/>
        <v>105542.63</v>
      </c>
    </row>
    <row r="193" spans="1:5" hidden="1" x14ac:dyDescent="0.25">
      <c r="A193" t="s">
        <v>81</v>
      </c>
      <c r="B193" s="1">
        <v>502158</v>
      </c>
      <c r="C193" t="s">
        <v>196</v>
      </c>
      <c r="D193" s="3">
        <f>VLOOKUP(B193,[1]report1660139470762!$A:$D,4,FALSE)</f>
        <v>5591.02</v>
      </c>
      <c r="E193" s="3">
        <f t="shared" si="2"/>
        <v>4752.3670000000002</v>
      </c>
    </row>
    <row r="194" spans="1:5" hidden="1" x14ac:dyDescent="0.25">
      <c r="A194" t="s">
        <v>2</v>
      </c>
      <c r="B194" s="1">
        <v>502161</v>
      </c>
      <c r="C194" t="s">
        <v>197</v>
      </c>
      <c r="D194" s="3">
        <f>VLOOKUP(B194,[1]report1660139470762!$A:$D,4,FALSE)</f>
        <v>12547.25</v>
      </c>
      <c r="E194" s="3">
        <f t="shared" si="2"/>
        <v>10665.1625</v>
      </c>
    </row>
    <row r="195" spans="1:5" hidden="1" x14ac:dyDescent="0.25">
      <c r="A195" t="s">
        <v>2</v>
      </c>
      <c r="B195" s="1">
        <v>502162</v>
      </c>
      <c r="C195" t="s">
        <v>198</v>
      </c>
      <c r="D195" s="3">
        <f>VLOOKUP(B195,[1]report1660139470762!$A:$D,4,FALSE)</f>
        <v>22631.73</v>
      </c>
      <c r="E195" s="3">
        <f t="shared" ref="E195:E258" si="3">D195*0.85</f>
        <v>19236.970499999999</v>
      </c>
    </row>
    <row r="196" spans="1:5" hidden="1" x14ac:dyDescent="0.25">
      <c r="A196" t="s">
        <v>2</v>
      </c>
      <c r="B196" s="1">
        <v>502163</v>
      </c>
      <c r="C196" t="s">
        <v>199</v>
      </c>
      <c r="D196" s="3">
        <f>VLOOKUP(B196,[1]report1660139470762!$A:$D,4,FALSE)</f>
        <v>24165.63</v>
      </c>
      <c r="E196" s="3">
        <f t="shared" si="3"/>
        <v>20540.785500000002</v>
      </c>
    </row>
    <row r="197" spans="1:5" hidden="1" x14ac:dyDescent="0.25">
      <c r="A197" t="s">
        <v>2</v>
      </c>
      <c r="B197" s="1">
        <v>502164</v>
      </c>
      <c r="C197" t="s">
        <v>200</v>
      </c>
      <c r="D197" s="3">
        <f>VLOOKUP(B197,[1]report1660139470762!$A:$D,4,FALSE)</f>
        <v>21592.58</v>
      </c>
      <c r="E197" s="3">
        <f t="shared" si="3"/>
        <v>18353.692999999999</v>
      </c>
    </row>
    <row r="198" spans="1:5" hidden="1" x14ac:dyDescent="0.25">
      <c r="A198" t="s">
        <v>2</v>
      </c>
      <c r="B198" s="1">
        <v>502165</v>
      </c>
      <c r="C198" t="s">
        <v>201</v>
      </c>
      <c r="D198" s="3">
        <f>VLOOKUP(B198,[1]report1660139470762!$A:$D,4,FALSE)</f>
        <v>22546.14</v>
      </c>
      <c r="E198" s="3">
        <f t="shared" si="3"/>
        <v>19164.218999999997</v>
      </c>
    </row>
    <row r="199" spans="1:5" hidden="1" x14ac:dyDescent="0.25">
      <c r="A199" t="s">
        <v>2</v>
      </c>
      <c r="B199" s="1">
        <v>502166</v>
      </c>
      <c r="C199" t="s">
        <v>202</v>
      </c>
      <c r="D199" s="3">
        <f>VLOOKUP(B199,[1]report1660139470762!$A:$D,4,FALSE)</f>
        <v>30034.07</v>
      </c>
      <c r="E199" s="3">
        <f t="shared" si="3"/>
        <v>25528.959500000001</v>
      </c>
    </row>
    <row r="200" spans="1:5" hidden="1" x14ac:dyDescent="0.25">
      <c r="A200" t="s">
        <v>2</v>
      </c>
      <c r="B200" s="1">
        <v>502167</v>
      </c>
      <c r="C200" t="s">
        <v>203</v>
      </c>
      <c r="D200" s="3">
        <f>VLOOKUP(B200,[1]report1660139470762!$A:$D,4,FALSE)</f>
        <v>23017.599999999999</v>
      </c>
      <c r="E200" s="3">
        <f t="shared" si="3"/>
        <v>19564.96</v>
      </c>
    </row>
    <row r="201" spans="1:5" hidden="1" x14ac:dyDescent="0.25">
      <c r="A201" t="s">
        <v>9</v>
      </c>
      <c r="B201" s="1">
        <v>502169</v>
      </c>
      <c r="C201" t="s">
        <v>204</v>
      </c>
      <c r="D201" s="3">
        <f>VLOOKUP(B201,[1]report1660139470762!$A:$D,4,FALSE)</f>
        <v>2310.83</v>
      </c>
      <c r="E201" s="3">
        <f t="shared" si="3"/>
        <v>1964.2054999999998</v>
      </c>
    </row>
    <row r="202" spans="1:5" hidden="1" x14ac:dyDescent="0.25">
      <c r="A202" t="s">
        <v>30</v>
      </c>
      <c r="B202" s="1">
        <v>502170</v>
      </c>
      <c r="C202" t="s">
        <v>205</v>
      </c>
      <c r="D202" s="3">
        <f>VLOOKUP(B202,[1]report1660139470762!$A:$D,4,FALSE)</f>
        <v>1653.47</v>
      </c>
      <c r="E202" s="3">
        <f t="shared" si="3"/>
        <v>1405.4494999999999</v>
      </c>
    </row>
    <row r="203" spans="1:5" hidden="1" x14ac:dyDescent="0.25">
      <c r="A203" t="s">
        <v>40</v>
      </c>
      <c r="B203" s="1">
        <v>502174</v>
      </c>
      <c r="C203" t="s">
        <v>10</v>
      </c>
      <c r="D203" s="3">
        <f>VLOOKUP(B203,[1]report1660139470762!$A:$D,4,FALSE)</f>
        <v>890.18</v>
      </c>
      <c r="E203" s="3">
        <f t="shared" si="3"/>
        <v>756.65299999999991</v>
      </c>
    </row>
    <row r="204" spans="1:5" hidden="1" x14ac:dyDescent="0.25">
      <c r="A204" t="s">
        <v>40</v>
      </c>
      <c r="B204" s="1">
        <v>502175</v>
      </c>
      <c r="C204" t="s">
        <v>11</v>
      </c>
      <c r="D204" s="3">
        <f>VLOOKUP(B204,[1]report1660139470762!$A:$D,4,FALSE)</f>
        <v>977.14</v>
      </c>
      <c r="E204" s="3">
        <f t="shared" si="3"/>
        <v>830.56899999999996</v>
      </c>
    </row>
    <row r="205" spans="1:5" hidden="1" x14ac:dyDescent="0.25">
      <c r="A205" t="s">
        <v>40</v>
      </c>
      <c r="B205" s="1">
        <v>502176</v>
      </c>
      <c r="C205" t="s">
        <v>12</v>
      </c>
      <c r="D205" s="3">
        <f>VLOOKUP(B205,[1]report1660139470762!$A:$D,4,FALSE)</f>
        <v>1102.4100000000001</v>
      </c>
      <c r="E205" s="3">
        <f t="shared" si="3"/>
        <v>937.04849999999999</v>
      </c>
    </row>
    <row r="206" spans="1:5" hidden="1" x14ac:dyDescent="0.25">
      <c r="A206" t="s">
        <v>40</v>
      </c>
      <c r="B206" s="1">
        <v>502177</v>
      </c>
      <c r="C206" t="s">
        <v>44</v>
      </c>
      <c r="D206" s="3">
        <f>VLOOKUP(B206,[1]report1660139470762!$A:$D,4,FALSE)</f>
        <v>2341.83</v>
      </c>
      <c r="E206" s="3">
        <f t="shared" si="3"/>
        <v>1990.5554999999999</v>
      </c>
    </row>
    <row r="207" spans="1:5" hidden="1" x14ac:dyDescent="0.25">
      <c r="A207" t="s">
        <v>42</v>
      </c>
      <c r="B207" s="1">
        <v>502178</v>
      </c>
      <c r="C207" t="s">
        <v>32</v>
      </c>
      <c r="D207" s="3">
        <f>VLOOKUP(B207,[1]report1660139470762!$A:$D,4,FALSE)</f>
        <v>2375.41</v>
      </c>
      <c r="E207" s="3">
        <f t="shared" si="3"/>
        <v>2019.0984999999998</v>
      </c>
    </row>
    <row r="208" spans="1:5" hidden="1" x14ac:dyDescent="0.25">
      <c r="A208" t="s">
        <v>42</v>
      </c>
      <c r="B208" s="1">
        <v>502179</v>
      </c>
      <c r="C208" t="s">
        <v>31</v>
      </c>
      <c r="D208" s="3">
        <f>VLOOKUP(B208,[1]report1660139470762!$A:$D,4,FALSE)</f>
        <v>2560.0100000000002</v>
      </c>
      <c r="E208" s="3">
        <f t="shared" si="3"/>
        <v>2176.0084999999999</v>
      </c>
    </row>
    <row r="209" spans="1:5" hidden="1" x14ac:dyDescent="0.25">
      <c r="A209" t="s">
        <v>42</v>
      </c>
      <c r="B209" s="1">
        <v>502180</v>
      </c>
      <c r="C209" t="s">
        <v>68</v>
      </c>
      <c r="D209" s="3">
        <f>VLOOKUP(B209,[1]report1660139470762!$A:$D,4,FALSE)</f>
        <v>2859.74</v>
      </c>
      <c r="E209" s="3">
        <f t="shared" si="3"/>
        <v>2430.7789999999995</v>
      </c>
    </row>
    <row r="210" spans="1:5" hidden="1" x14ac:dyDescent="0.25">
      <c r="A210" t="s">
        <v>42</v>
      </c>
      <c r="B210" s="1">
        <v>502181</v>
      </c>
      <c r="C210" t="s">
        <v>206</v>
      </c>
      <c r="D210" s="3">
        <f>VLOOKUP(B210,[1]report1660139470762!$A:$D,4,FALSE)</f>
        <v>3366.67</v>
      </c>
      <c r="E210" s="3">
        <f t="shared" si="3"/>
        <v>2861.6695</v>
      </c>
    </row>
    <row r="211" spans="1:5" hidden="1" x14ac:dyDescent="0.25">
      <c r="A211" t="s">
        <v>40</v>
      </c>
      <c r="B211" s="1">
        <v>502182</v>
      </c>
      <c r="C211" t="s">
        <v>16</v>
      </c>
      <c r="D211" s="3">
        <f>VLOOKUP(B211,[1]report1660139470762!$A:$D,4,FALSE)</f>
        <v>3146.75</v>
      </c>
      <c r="E211" s="3">
        <f t="shared" si="3"/>
        <v>2674.7374999999997</v>
      </c>
    </row>
    <row r="212" spans="1:5" hidden="1" x14ac:dyDescent="0.25">
      <c r="A212" t="s">
        <v>42</v>
      </c>
      <c r="B212" s="1">
        <v>502183</v>
      </c>
      <c r="C212" t="s">
        <v>207</v>
      </c>
      <c r="D212" s="3">
        <f>VLOOKUP(B212,[1]report1660139470762!$A:$D,4,FALSE)</f>
        <v>2675.08</v>
      </c>
      <c r="E212" s="3">
        <f t="shared" si="3"/>
        <v>2273.8179999999998</v>
      </c>
    </row>
    <row r="213" spans="1:5" hidden="1" x14ac:dyDescent="0.25">
      <c r="A213" t="s">
        <v>168</v>
      </c>
      <c r="B213" s="1">
        <v>502188</v>
      </c>
      <c r="C213" t="s">
        <v>208</v>
      </c>
      <c r="D213" s="3">
        <f>VLOOKUP(B213,[1]report1660139470762!$A:$D,4,FALSE)</f>
        <v>2717.5</v>
      </c>
      <c r="E213" s="3">
        <f t="shared" si="3"/>
        <v>2309.875</v>
      </c>
    </row>
    <row r="214" spans="1:5" hidden="1" x14ac:dyDescent="0.25">
      <c r="A214" t="s">
        <v>168</v>
      </c>
      <c r="B214" s="1">
        <v>502189</v>
      </c>
      <c r="C214" t="s">
        <v>209</v>
      </c>
      <c r="D214" s="3">
        <f>VLOOKUP(B214,[1]report1660139470762!$A:$D,4,FALSE)</f>
        <v>2902.1</v>
      </c>
      <c r="E214" s="3">
        <f t="shared" si="3"/>
        <v>2466.7849999999999</v>
      </c>
    </row>
    <row r="215" spans="1:5" hidden="1" x14ac:dyDescent="0.25">
      <c r="A215" t="s">
        <v>168</v>
      </c>
      <c r="B215" s="1">
        <v>502190</v>
      </c>
      <c r="C215" t="s">
        <v>210</v>
      </c>
      <c r="D215" s="3">
        <f>VLOOKUP(B215,[1]report1660139470762!$A:$D,4,FALSE)</f>
        <v>3201.83</v>
      </c>
      <c r="E215" s="3">
        <f t="shared" si="3"/>
        <v>2721.5554999999999</v>
      </c>
    </row>
    <row r="216" spans="1:5" hidden="1" x14ac:dyDescent="0.25">
      <c r="A216" t="s">
        <v>168</v>
      </c>
      <c r="B216" s="1">
        <v>502191</v>
      </c>
      <c r="C216" t="s">
        <v>211</v>
      </c>
      <c r="D216" s="3">
        <f>VLOOKUP(B216,[1]report1660139470762!$A:$D,4,FALSE)</f>
        <v>3295.29</v>
      </c>
      <c r="E216" s="3">
        <f t="shared" si="3"/>
        <v>2800.9964999999997</v>
      </c>
    </row>
    <row r="217" spans="1:5" hidden="1" x14ac:dyDescent="0.25">
      <c r="A217" t="s">
        <v>168</v>
      </c>
      <c r="B217" s="1">
        <v>502193</v>
      </c>
      <c r="C217" t="s">
        <v>212</v>
      </c>
      <c r="D217" s="3">
        <f>VLOOKUP(B217,[1]report1660139470762!$A:$D,4,FALSE)</f>
        <v>3669.63</v>
      </c>
      <c r="E217" s="3">
        <f t="shared" si="3"/>
        <v>3119.1855</v>
      </c>
    </row>
    <row r="218" spans="1:5" hidden="1" x14ac:dyDescent="0.25">
      <c r="A218" t="s">
        <v>2</v>
      </c>
      <c r="B218" s="1">
        <v>502194</v>
      </c>
      <c r="C218" t="s">
        <v>213</v>
      </c>
      <c r="D218" s="3">
        <f>VLOOKUP(B218,[1]report1660139470762!$A:$D,4,FALSE)</f>
        <v>18795.330000000002</v>
      </c>
      <c r="E218" s="3">
        <f t="shared" si="3"/>
        <v>15976.030500000001</v>
      </c>
    </row>
    <row r="219" spans="1:5" hidden="1" x14ac:dyDescent="0.25">
      <c r="A219" t="s">
        <v>81</v>
      </c>
      <c r="B219" s="1">
        <v>502195</v>
      </c>
      <c r="C219" t="s">
        <v>214</v>
      </c>
      <c r="D219" s="3">
        <f>VLOOKUP(B219,[1]report1660139470762!$A:$D,4,FALSE)</f>
        <v>24221.26</v>
      </c>
      <c r="E219" s="3">
        <f t="shared" si="3"/>
        <v>20588.071</v>
      </c>
    </row>
    <row r="220" spans="1:5" hidden="1" x14ac:dyDescent="0.25">
      <c r="A220" t="s">
        <v>57</v>
      </c>
      <c r="B220" s="1">
        <v>502196</v>
      </c>
      <c r="C220" t="s">
        <v>215</v>
      </c>
      <c r="D220" s="3">
        <f>VLOOKUP(B220,[1]report1660139470762!$A:$D,4,FALSE)</f>
        <v>2057.41</v>
      </c>
      <c r="E220" s="3">
        <f t="shared" si="3"/>
        <v>1748.7984999999999</v>
      </c>
    </row>
    <row r="221" spans="1:5" hidden="1" x14ac:dyDescent="0.25">
      <c r="A221" t="s">
        <v>119</v>
      </c>
      <c r="B221" s="1">
        <v>501965</v>
      </c>
      <c r="C221" t="s">
        <v>216</v>
      </c>
      <c r="D221" s="3">
        <f>VLOOKUP(B221,[1]report1660139470762!$A:$D,4,FALSE)</f>
        <v>3289.79</v>
      </c>
      <c r="E221" s="3">
        <f t="shared" si="3"/>
        <v>2796.3215</v>
      </c>
    </row>
    <row r="222" spans="1:5" hidden="1" x14ac:dyDescent="0.25">
      <c r="A222" t="s">
        <v>27</v>
      </c>
      <c r="B222" s="1" t="s">
        <v>217</v>
      </c>
      <c r="C222" t="s">
        <v>218</v>
      </c>
      <c r="D222" s="3">
        <f>VLOOKUP(B222,[1]report1660139470762!$A:$D,4,FALSE)</f>
        <v>2132.29</v>
      </c>
      <c r="E222" s="3">
        <f t="shared" si="3"/>
        <v>1812.4465</v>
      </c>
    </row>
    <row r="223" spans="1:5" hidden="1" x14ac:dyDescent="0.25">
      <c r="A223" t="s">
        <v>119</v>
      </c>
      <c r="B223" s="1">
        <v>501966</v>
      </c>
      <c r="C223" t="s">
        <v>219</v>
      </c>
      <c r="D223" s="3">
        <f>VLOOKUP(B223,[1]report1660139470762!$A:$D,4,FALSE)</f>
        <v>3523</v>
      </c>
      <c r="E223" s="3">
        <f t="shared" si="3"/>
        <v>2994.5499999999997</v>
      </c>
    </row>
    <row r="224" spans="1:5" x14ac:dyDescent="0.25">
      <c r="A224" t="s">
        <v>182</v>
      </c>
      <c r="B224" s="1">
        <v>502200</v>
      </c>
      <c r="C224" t="s">
        <v>220</v>
      </c>
      <c r="D224" s="3">
        <f>VLOOKUP(B224,[1]report1660139470762!$A:$D,4,FALSE)</f>
        <v>3500.23</v>
      </c>
      <c r="E224" s="3">
        <f t="shared" si="3"/>
        <v>2975.1954999999998</v>
      </c>
    </row>
    <row r="225" spans="1:5" x14ac:dyDescent="0.25">
      <c r="A225" t="s">
        <v>182</v>
      </c>
      <c r="B225" s="1">
        <v>502202</v>
      </c>
      <c r="C225" t="s">
        <v>221</v>
      </c>
      <c r="D225" s="3">
        <f>VLOOKUP(B225,[1]report1660139470762!$A:$D,4,FALSE)</f>
        <v>4295.51</v>
      </c>
      <c r="E225" s="3">
        <f t="shared" si="3"/>
        <v>3651.1835000000001</v>
      </c>
    </row>
    <row r="226" spans="1:5" hidden="1" x14ac:dyDescent="0.25">
      <c r="A226" t="s">
        <v>119</v>
      </c>
      <c r="B226" s="1">
        <v>502245</v>
      </c>
      <c r="C226" t="s">
        <v>190</v>
      </c>
      <c r="D226" s="3">
        <f>VLOOKUP(B226,[1]report1660139470762!$A:$D,4,FALSE)</f>
        <v>440.67</v>
      </c>
      <c r="E226" s="3">
        <f t="shared" si="3"/>
        <v>374.56950000000001</v>
      </c>
    </row>
    <row r="227" spans="1:5" hidden="1" x14ac:dyDescent="0.25">
      <c r="A227" t="s">
        <v>18</v>
      </c>
      <c r="B227" s="1">
        <v>502210</v>
      </c>
      <c r="C227" t="s">
        <v>222</v>
      </c>
      <c r="D227" s="3">
        <f>VLOOKUP(B227,[1]report1660139470762!$A:$D,4,FALSE)</f>
        <v>3997.45</v>
      </c>
      <c r="E227" s="3">
        <f t="shared" si="3"/>
        <v>3397.8325</v>
      </c>
    </row>
    <row r="228" spans="1:5" hidden="1" x14ac:dyDescent="0.25">
      <c r="A228" t="s">
        <v>18</v>
      </c>
      <c r="B228" s="1">
        <v>502211</v>
      </c>
      <c r="C228" t="s">
        <v>223</v>
      </c>
      <c r="D228" s="3">
        <f>VLOOKUP(B228,[1]report1660139470762!$A:$D,4,FALSE)</f>
        <v>3951.24</v>
      </c>
      <c r="E228" s="3">
        <f t="shared" si="3"/>
        <v>3358.5539999999996</v>
      </c>
    </row>
    <row r="229" spans="1:5" hidden="1" x14ac:dyDescent="0.25">
      <c r="A229" t="s">
        <v>18</v>
      </c>
      <c r="B229" s="1">
        <v>502212</v>
      </c>
      <c r="C229" t="s">
        <v>224</v>
      </c>
      <c r="D229" s="3">
        <f>VLOOKUP(B229,[1]report1660139470762!$A:$D,4,FALSE)</f>
        <v>4404</v>
      </c>
      <c r="E229" s="3">
        <f t="shared" si="3"/>
        <v>3743.4</v>
      </c>
    </row>
    <row r="230" spans="1:5" hidden="1" x14ac:dyDescent="0.25">
      <c r="A230" t="s">
        <v>18</v>
      </c>
      <c r="B230" s="1">
        <v>502213</v>
      </c>
      <c r="C230" t="s">
        <v>225</v>
      </c>
      <c r="D230" s="3">
        <f>VLOOKUP(B230,[1]report1660139470762!$A:$D,4,FALSE)</f>
        <v>4450.8599999999997</v>
      </c>
      <c r="E230" s="3">
        <f t="shared" si="3"/>
        <v>3783.2309999999998</v>
      </c>
    </row>
    <row r="231" spans="1:5" hidden="1" x14ac:dyDescent="0.25">
      <c r="A231" t="s">
        <v>18</v>
      </c>
      <c r="B231" s="1">
        <v>502214</v>
      </c>
      <c r="C231" t="s">
        <v>226</v>
      </c>
      <c r="D231" s="3">
        <f>VLOOKUP(B231,[1]report1660139470762!$A:$D,4,FALSE)</f>
        <v>5581.09</v>
      </c>
      <c r="E231" s="3">
        <f t="shared" si="3"/>
        <v>4743.9264999999996</v>
      </c>
    </row>
    <row r="232" spans="1:5" hidden="1" x14ac:dyDescent="0.25">
      <c r="A232" t="s">
        <v>18</v>
      </c>
      <c r="B232" s="1">
        <v>502215</v>
      </c>
      <c r="C232" t="s">
        <v>227</v>
      </c>
      <c r="D232" s="3">
        <f>VLOOKUP(B232,[1]report1660139470762!$A:$D,4,FALSE)</f>
        <v>5886.92</v>
      </c>
      <c r="E232" s="3">
        <f t="shared" si="3"/>
        <v>5003.8819999999996</v>
      </c>
    </row>
    <row r="233" spans="1:5" hidden="1" x14ac:dyDescent="0.25">
      <c r="A233" t="s">
        <v>18</v>
      </c>
      <c r="B233" s="1">
        <v>502216</v>
      </c>
      <c r="C233" t="s">
        <v>228</v>
      </c>
      <c r="D233" s="3">
        <f>VLOOKUP(B233,[1]report1660139470762!$A:$D,4,FALSE)</f>
        <v>4928.37</v>
      </c>
      <c r="E233" s="3">
        <f t="shared" si="3"/>
        <v>4189.1144999999997</v>
      </c>
    </row>
    <row r="234" spans="1:5" hidden="1" x14ac:dyDescent="0.25">
      <c r="A234" t="s">
        <v>18</v>
      </c>
      <c r="B234" s="1">
        <v>502217</v>
      </c>
      <c r="C234" t="s">
        <v>229</v>
      </c>
      <c r="D234" s="3">
        <f>VLOOKUP(B234,[1]report1660139470762!$A:$D,4,FALSE)</f>
        <v>4099.32</v>
      </c>
      <c r="E234" s="3">
        <f t="shared" si="3"/>
        <v>3484.4219999999996</v>
      </c>
    </row>
    <row r="235" spans="1:5" hidden="1" x14ac:dyDescent="0.25">
      <c r="A235" t="s">
        <v>18</v>
      </c>
      <c r="B235" s="1">
        <v>502218</v>
      </c>
      <c r="C235" t="s">
        <v>230</v>
      </c>
      <c r="D235" s="3">
        <f>VLOOKUP(B235,[1]report1660139470762!$A:$D,4,FALSE)</f>
        <v>5865.8</v>
      </c>
      <c r="E235" s="3">
        <f t="shared" si="3"/>
        <v>4985.93</v>
      </c>
    </row>
    <row r="236" spans="1:5" hidden="1" x14ac:dyDescent="0.25">
      <c r="A236" t="s">
        <v>18</v>
      </c>
      <c r="B236" s="1">
        <v>502219</v>
      </c>
      <c r="C236" t="s">
        <v>231</v>
      </c>
      <c r="D236" s="3">
        <f>VLOOKUP(B236,[1]report1660139470762!$A:$D,4,FALSE)</f>
        <v>5100.8</v>
      </c>
      <c r="E236" s="3">
        <f t="shared" si="3"/>
        <v>4335.68</v>
      </c>
    </row>
    <row r="237" spans="1:5" hidden="1" x14ac:dyDescent="0.25">
      <c r="A237" t="s">
        <v>18</v>
      </c>
      <c r="B237" s="1">
        <v>502220</v>
      </c>
      <c r="C237" t="s">
        <v>232</v>
      </c>
      <c r="D237" s="3">
        <f>VLOOKUP(B237,[1]report1660139470762!$A:$D,4,FALSE)</f>
        <v>4508.8500000000004</v>
      </c>
      <c r="E237" s="3">
        <f t="shared" si="3"/>
        <v>3832.5225</v>
      </c>
    </row>
    <row r="238" spans="1:5" hidden="1" x14ac:dyDescent="0.25">
      <c r="A238" t="s">
        <v>81</v>
      </c>
      <c r="B238" s="1">
        <v>502221</v>
      </c>
      <c r="C238" t="s">
        <v>233</v>
      </c>
      <c r="D238" s="3">
        <f>VLOOKUP(B238,[1]report1660139470762!$A:$D,4,FALSE)</f>
        <v>34652.43</v>
      </c>
      <c r="E238" s="3">
        <f t="shared" si="3"/>
        <v>29454.565500000001</v>
      </c>
    </row>
    <row r="239" spans="1:5" hidden="1" x14ac:dyDescent="0.25">
      <c r="A239" t="s">
        <v>81</v>
      </c>
      <c r="B239" s="1">
        <v>502224</v>
      </c>
      <c r="C239" t="s">
        <v>234</v>
      </c>
      <c r="D239" s="3">
        <f>VLOOKUP(B239,[1]report1660139470762!$A:$D,4,FALSE)</f>
        <v>14800.05</v>
      </c>
      <c r="E239" s="3">
        <f t="shared" si="3"/>
        <v>12580.0425</v>
      </c>
    </row>
    <row r="240" spans="1:5" hidden="1" x14ac:dyDescent="0.25">
      <c r="A240" t="s">
        <v>81</v>
      </c>
      <c r="B240" s="1">
        <v>502225</v>
      </c>
      <c r="C240" t="s">
        <v>218</v>
      </c>
      <c r="D240" s="3">
        <f>VLOOKUP(B240,[1]report1660139470762!$A:$D,4,FALSE)</f>
        <v>859.96</v>
      </c>
      <c r="E240" s="3">
        <f t="shared" si="3"/>
        <v>730.96600000000001</v>
      </c>
    </row>
    <row r="241" spans="1:5" hidden="1" x14ac:dyDescent="0.25">
      <c r="A241" t="s">
        <v>27</v>
      </c>
      <c r="B241" s="1">
        <v>502226</v>
      </c>
      <c r="C241" t="s">
        <v>235</v>
      </c>
      <c r="D241" s="3">
        <f>VLOOKUP(B241,[1]report1660139470762!$A:$D,4,FALSE)</f>
        <v>27796.15</v>
      </c>
      <c r="E241" s="3">
        <f t="shared" si="3"/>
        <v>23626.727500000001</v>
      </c>
    </row>
    <row r="242" spans="1:5" x14ac:dyDescent="0.25">
      <c r="A242" t="s">
        <v>182</v>
      </c>
      <c r="B242" s="1">
        <v>502227</v>
      </c>
      <c r="C242" t="s">
        <v>236</v>
      </c>
      <c r="D242" s="3">
        <f>VLOOKUP(B242,[1]report1660139470762!$A:$D,4,FALSE)</f>
        <v>9357.14</v>
      </c>
      <c r="E242" s="3">
        <f t="shared" si="3"/>
        <v>7953.5689999999995</v>
      </c>
    </row>
    <row r="243" spans="1:5" hidden="1" x14ac:dyDescent="0.25">
      <c r="A243" t="s">
        <v>6</v>
      </c>
      <c r="B243" s="1">
        <v>502239</v>
      </c>
      <c r="C243" t="s">
        <v>237</v>
      </c>
      <c r="D243" s="3">
        <f>VLOOKUP(B243,[1]report1660139470762!$A:$D,4,FALSE)</f>
        <v>1003.65</v>
      </c>
      <c r="E243" s="3">
        <f t="shared" si="3"/>
        <v>853.10249999999996</v>
      </c>
    </row>
    <row r="244" spans="1:5" hidden="1" x14ac:dyDescent="0.25">
      <c r="A244" t="s">
        <v>6</v>
      </c>
      <c r="B244" s="1">
        <v>502240</v>
      </c>
      <c r="C244" t="s">
        <v>190</v>
      </c>
      <c r="D244" s="3">
        <f>VLOOKUP(B244,[1]report1660139470762!$A:$D,4,FALSE)</f>
        <v>272.64999999999998</v>
      </c>
      <c r="E244" s="3">
        <f t="shared" si="3"/>
        <v>231.75249999999997</v>
      </c>
    </row>
    <row r="245" spans="1:5" hidden="1" x14ac:dyDescent="0.25">
      <c r="A245" t="s">
        <v>30</v>
      </c>
      <c r="B245" s="1">
        <v>502241</v>
      </c>
      <c r="C245" t="s">
        <v>190</v>
      </c>
      <c r="D245" s="3">
        <f>VLOOKUP(B245,[1]report1660139470762!$A:$D,4,FALSE)</f>
        <v>321.3</v>
      </c>
      <c r="E245" s="3">
        <f t="shared" si="3"/>
        <v>273.10500000000002</v>
      </c>
    </row>
    <row r="246" spans="1:5" hidden="1" x14ac:dyDescent="0.25">
      <c r="A246" t="s">
        <v>37</v>
      </c>
      <c r="B246" s="1">
        <v>502242</v>
      </c>
      <c r="C246" t="s">
        <v>190</v>
      </c>
      <c r="D246" s="3">
        <f>VLOOKUP(B246,[1]report1660139470762!$A:$D,4,FALSE)</f>
        <v>321.3</v>
      </c>
      <c r="E246" s="3">
        <f t="shared" si="3"/>
        <v>273.10500000000002</v>
      </c>
    </row>
    <row r="247" spans="1:5" hidden="1" x14ac:dyDescent="0.25">
      <c r="A247" t="s">
        <v>42</v>
      </c>
      <c r="B247" s="1">
        <v>502243</v>
      </c>
      <c r="C247" t="s">
        <v>190</v>
      </c>
      <c r="D247" s="3">
        <f>VLOOKUP(B247,[1]report1660139470762!$A:$D,4,FALSE)</f>
        <v>436.24</v>
      </c>
      <c r="E247" s="3">
        <f t="shared" si="3"/>
        <v>370.80399999999997</v>
      </c>
    </row>
    <row r="248" spans="1:5" hidden="1" x14ac:dyDescent="0.25">
      <c r="A248" t="s">
        <v>168</v>
      </c>
      <c r="B248" s="1">
        <v>502244</v>
      </c>
      <c r="C248" t="s">
        <v>190</v>
      </c>
      <c r="D248" s="3">
        <f>VLOOKUP(B248,[1]report1660139470762!$A:$D,4,FALSE)</f>
        <v>436.24</v>
      </c>
      <c r="E248" s="3">
        <f t="shared" si="3"/>
        <v>370.80399999999997</v>
      </c>
    </row>
    <row r="249" spans="1:5" hidden="1" x14ac:dyDescent="0.25">
      <c r="A249" t="s">
        <v>119</v>
      </c>
      <c r="B249" s="1">
        <v>502324</v>
      </c>
      <c r="C249" t="s">
        <v>238</v>
      </c>
      <c r="D249" s="3">
        <f>VLOOKUP(B249,[1]report1660139470762!$A:$D,4,FALSE)</f>
        <v>8780.91</v>
      </c>
      <c r="E249" s="3">
        <f t="shared" si="3"/>
        <v>7463.7734999999993</v>
      </c>
    </row>
    <row r="250" spans="1:5" hidden="1" x14ac:dyDescent="0.25">
      <c r="A250" t="s">
        <v>6</v>
      </c>
      <c r="B250" s="1">
        <v>502291</v>
      </c>
      <c r="C250" t="s">
        <v>239</v>
      </c>
      <c r="D250" s="3">
        <f>VLOOKUP(B250,[1]report1660139470762!$A:$D,4,FALSE)</f>
        <v>1697.04</v>
      </c>
      <c r="E250" s="3">
        <f t="shared" si="3"/>
        <v>1442.4839999999999</v>
      </c>
    </row>
    <row r="251" spans="1:5" hidden="1" x14ac:dyDescent="0.25">
      <c r="A251" t="s">
        <v>23</v>
      </c>
      <c r="B251" s="1">
        <v>502301</v>
      </c>
      <c r="C251" t="s">
        <v>240</v>
      </c>
      <c r="D251" s="3">
        <f>VLOOKUP(B251,[1]report1660139470762!$A:$D,4,FALSE)</f>
        <v>15161.51</v>
      </c>
      <c r="E251" s="3">
        <f t="shared" si="3"/>
        <v>12887.2835</v>
      </c>
    </row>
    <row r="252" spans="1:5" hidden="1" x14ac:dyDescent="0.25">
      <c r="A252" t="s">
        <v>241</v>
      </c>
      <c r="B252" s="1">
        <v>502310</v>
      </c>
      <c r="C252" t="s">
        <v>242</v>
      </c>
      <c r="D252" s="3">
        <f>VLOOKUP(B252,[1]report1660139470762!$A:$D,4,FALSE)</f>
        <v>6698.05</v>
      </c>
      <c r="E252" s="3">
        <f t="shared" si="3"/>
        <v>5693.3424999999997</v>
      </c>
    </row>
    <row r="253" spans="1:5" hidden="1" x14ac:dyDescent="0.25">
      <c r="A253" t="s">
        <v>241</v>
      </c>
      <c r="B253" s="1">
        <v>502311</v>
      </c>
      <c r="C253" t="s">
        <v>243</v>
      </c>
      <c r="D253" s="3">
        <f>VLOOKUP(B253,[1]report1660139470762!$A:$D,4,FALSE)</f>
        <v>9258.3799999999992</v>
      </c>
      <c r="E253" s="3">
        <f t="shared" si="3"/>
        <v>7869.6229999999987</v>
      </c>
    </row>
    <row r="254" spans="1:5" hidden="1" x14ac:dyDescent="0.25">
      <c r="A254" t="s">
        <v>241</v>
      </c>
      <c r="B254" s="1">
        <v>502312</v>
      </c>
      <c r="C254" t="s">
        <v>244</v>
      </c>
      <c r="D254" s="3">
        <f>VLOOKUP(B254,[1]report1660139470762!$A:$D,4,FALSE)</f>
        <v>10401.56</v>
      </c>
      <c r="E254" s="3">
        <f t="shared" si="3"/>
        <v>8841.3259999999991</v>
      </c>
    </row>
    <row r="255" spans="1:5" hidden="1" x14ac:dyDescent="0.25">
      <c r="A255" t="s">
        <v>241</v>
      </c>
      <c r="B255" s="1">
        <v>502313</v>
      </c>
      <c r="C255" t="s">
        <v>245</v>
      </c>
      <c r="D255" s="3">
        <f>VLOOKUP(B255,[1]report1660139470762!$A:$D,4,FALSE)</f>
        <v>11171.42</v>
      </c>
      <c r="E255" s="3">
        <f t="shared" si="3"/>
        <v>9495.7070000000003</v>
      </c>
    </row>
    <row r="256" spans="1:5" hidden="1" x14ac:dyDescent="0.25">
      <c r="A256" t="s">
        <v>241</v>
      </c>
      <c r="B256" s="1">
        <v>502314</v>
      </c>
      <c r="C256" t="s">
        <v>246</v>
      </c>
      <c r="D256" s="3">
        <f>VLOOKUP(B256,[1]report1660139470762!$A:$D,4,FALSE)</f>
        <v>13108.55</v>
      </c>
      <c r="E256" s="3">
        <f t="shared" si="3"/>
        <v>11142.2675</v>
      </c>
    </row>
    <row r="257" spans="1:5" hidden="1" x14ac:dyDescent="0.25">
      <c r="A257" t="s">
        <v>241</v>
      </c>
      <c r="B257" s="1">
        <v>502315</v>
      </c>
      <c r="C257" t="s">
        <v>247</v>
      </c>
      <c r="D257" s="3">
        <f>VLOOKUP(B257,[1]report1660139470762!$A:$D,4,FALSE)</f>
        <v>10413.9</v>
      </c>
      <c r="E257" s="3">
        <f t="shared" si="3"/>
        <v>8851.8149999999987</v>
      </c>
    </row>
    <row r="258" spans="1:5" hidden="1" x14ac:dyDescent="0.25">
      <c r="A258" t="s">
        <v>241</v>
      </c>
      <c r="B258" s="1">
        <v>502316</v>
      </c>
      <c r="C258" t="s">
        <v>248</v>
      </c>
      <c r="D258" s="3">
        <f>VLOOKUP(B258,[1]report1660139470762!$A:$D,4,FALSE)</f>
        <v>13486.97</v>
      </c>
      <c r="E258" s="3">
        <f t="shared" si="3"/>
        <v>11463.924499999999</v>
      </c>
    </row>
    <row r="259" spans="1:5" hidden="1" x14ac:dyDescent="0.25">
      <c r="A259" t="s">
        <v>241</v>
      </c>
      <c r="B259" s="1">
        <v>502317</v>
      </c>
      <c r="C259" t="s">
        <v>249</v>
      </c>
      <c r="D259" s="3">
        <f>VLOOKUP(B259,[1]report1660139470762!$A:$D,4,FALSE)</f>
        <v>15467.32</v>
      </c>
      <c r="E259" s="3">
        <f t="shared" ref="E259:E285" si="4">D259*0.85</f>
        <v>13147.222</v>
      </c>
    </row>
    <row r="260" spans="1:5" hidden="1" x14ac:dyDescent="0.25">
      <c r="A260" t="s">
        <v>241</v>
      </c>
      <c r="B260" s="1">
        <v>502318</v>
      </c>
      <c r="C260" t="s">
        <v>250</v>
      </c>
      <c r="D260" s="3">
        <f>VLOOKUP(B260,[1]report1660139470762!$A:$D,4,FALSE)</f>
        <v>17260.54</v>
      </c>
      <c r="E260" s="3">
        <f t="shared" si="4"/>
        <v>14671.459000000001</v>
      </c>
    </row>
    <row r="261" spans="1:5" hidden="1" x14ac:dyDescent="0.25">
      <c r="A261" t="s">
        <v>241</v>
      </c>
      <c r="B261" s="1">
        <v>502319</v>
      </c>
      <c r="C261" t="s">
        <v>251</v>
      </c>
      <c r="D261" s="3">
        <f>VLOOKUP(B261,[1]report1660139470762!$A:$D,4,FALSE)</f>
        <v>21175.89</v>
      </c>
      <c r="E261" s="3">
        <f t="shared" si="4"/>
        <v>17999.5065</v>
      </c>
    </row>
    <row r="262" spans="1:5" hidden="1" x14ac:dyDescent="0.25">
      <c r="A262" t="s">
        <v>241</v>
      </c>
      <c r="B262" s="1">
        <v>502320</v>
      </c>
      <c r="C262" t="s">
        <v>252</v>
      </c>
      <c r="D262" s="3">
        <f>VLOOKUP(B262,[1]report1660139470762!$A:$D,4,FALSE)</f>
        <v>13484.34</v>
      </c>
      <c r="E262" s="3">
        <f t="shared" si="4"/>
        <v>11461.689</v>
      </c>
    </row>
    <row r="263" spans="1:5" hidden="1" x14ac:dyDescent="0.25">
      <c r="A263" t="s">
        <v>241</v>
      </c>
      <c r="B263" s="1">
        <v>502321</v>
      </c>
      <c r="C263" t="s">
        <v>253</v>
      </c>
      <c r="D263" s="3">
        <f>VLOOKUP(B263,[1]report1660139470762!$A:$D,4,FALSE)</f>
        <v>11053.47</v>
      </c>
      <c r="E263" s="3">
        <f t="shared" si="4"/>
        <v>9395.4494999999988</v>
      </c>
    </row>
    <row r="264" spans="1:5" hidden="1" x14ac:dyDescent="0.25">
      <c r="A264" t="s">
        <v>119</v>
      </c>
      <c r="B264" s="1">
        <v>501969</v>
      </c>
      <c r="C264" t="s">
        <v>254</v>
      </c>
      <c r="D264" s="3">
        <f>VLOOKUP(B264,[1]report1660139470762!$A:$D,4,FALSE)</f>
        <v>1311.17</v>
      </c>
      <c r="E264" s="3">
        <f t="shared" si="4"/>
        <v>1114.4945</v>
      </c>
    </row>
    <row r="265" spans="1:5" hidden="1" x14ac:dyDescent="0.25">
      <c r="A265" t="s">
        <v>91</v>
      </c>
      <c r="B265" s="1">
        <v>502338</v>
      </c>
      <c r="C265" t="s">
        <v>255</v>
      </c>
      <c r="D265" s="3">
        <f>VLOOKUP(B265,[1]report1660139470762!$A:$D,4,FALSE)</f>
        <v>1951</v>
      </c>
      <c r="E265" s="3">
        <f t="shared" si="4"/>
        <v>1658.35</v>
      </c>
    </row>
    <row r="266" spans="1:5" hidden="1" x14ac:dyDescent="0.25">
      <c r="A266" t="s">
        <v>2</v>
      </c>
      <c r="B266" s="1" t="s">
        <v>256</v>
      </c>
      <c r="C266" t="s">
        <v>190</v>
      </c>
      <c r="D266" s="3">
        <f>VLOOKUP(B266,[1]report1660139470762!$A:$D,4,FALSE)</f>
        <v>2001.94</v>
      </c>
      <c r="E266" s="3">
        <f t="shared" si="4"/>
        <v>1701.6490000000001</v>
      </c>
    </row>
    <row r="267" spans="1:5" hidden="1" x14ac:dyDescent="0.25">
      <c r="A267" t="s">
        <v>6</v>
      </c>
      <c r="B267" s="1" t="s">
        <v>257</v>
      </c>
      <c r="C267" t="s">
        <v>258</v>
      </c>
      <c r="D267" s="3">
        <f>VLOOKUP(B267,[1]report1660139470762!$A:$D,4,FALSE)</f>
        <v>2829.5</v>
      </c>
      <c r="E267" s="3">
        <f t="shared" si="4"/>
        <v>2405.0749999999998</v>
      </c>
    </row>
    <row r="268" spans="1:5" hidden="1" x14ac:dyDescent="0.25">
      <c r="A268" t="s">
        <v>30</v>
      </c>
      <c r="B268" s="1" t="s">
        <v>259</v>
      </c>
      <c r="C268" t="s">
        <v>260</v>
      </c>
      <c r="D268" s="3">
        <f>VLOOKUP(B268,[1]report1660139470762!$A:$D,4,FALSE)</f>
        <v>2514.4299999999998</v>
      </c>
      <c r="E268" s="3">
        <f t="shared" si="4"/>
        <v>2137.2655</v>
      </c>
    </row>
    <row r="269" spans="1:5" hidden="1" x14ac:dyDescent="0.25">
      <c r="A269" t="s">
        <v>30</v>
      </c>
      <c r="B269" s="1" t="s">
        <v>261</v>
      </c>
      <c r="C269" t="s">
        <v>262</v>
      </c>
      <c r="D269" s="3">
        <f>VLOOKUP(B269,[1]report1660139470762!$A:$D,4,FALSE)</f>
        <v>992.67</v>
      </c>
      <c r="E269" s="3">
        <f t="shared" si="4"/>
        <v>843.76949999999999</v>
      </c>
    </row>
    <row r="270" spans="1:5" hidden="1" x14ac:dyDescent="0.25">
      <c r="A270" t="s">
        <v>30</v>
      </c>
      <c r="B270" s="1" t="s">
        <v>263</v>
      </c>
      <c r="C270" t="s">
        <v>264</v>
      </c>
      <c r="D270" s="3">
        <f>VLOOKUP(B270,[1]report1660139470762!$A:$D,4,FALSE)</f>
        <v>774.36</v>
      </c>
      <c r="E270" s="3">
        <f t="shared" si="4"/>
        <v>658.20600000000002</v>
      </c>
    </row>
    <row r="271" spans="1:5" hidden="1" x14ac:dyDescent="0.25">
      <c r="A271" t="s">
        <v>18</v>
      </c>
      <c r="B271" s="1" t="s">
        <v>265</v>
      </c>
      <c r="C271" t="s">
        <v>190</v>
      </c>
      <c r="D271" s="3">
        <f>VLOOKUP(B271,[1]report1660139470762!$A:$D,4,FALSE)</f>
        <v>832.21</v>
      </c>
      <c r="E271" s="3">
        <f t="shared" si="4"/>
        <v>707.37850000000003</v>
      </c>
    </row>
    <row r="272" spans="1:5" hidden="1" x14ac:dyDescent="0.25">
      <c r="A272" t="s">
        <v>23</v>
      </c>
      <c r="B272" s="1" t="s">
        <v>266</v>
      </c>
      <c r="C272" t="s">
        <v>190</v>
      </c>
      <c r="D272" s="3">
        <f>VLOOKUP(B272,[1]report1660139470762!$A:$D,4,FALSE)</f>
        <v>984.51</v>
      </c>
      <c r="E272" s="3">
        <f t="shared" si="4"/>
        <v>836.83349999999996</v>
      </c>
    </row>
    <row r="273" spans="1:5" hidden="1" x14ac:dyDescent="0.25">
      <c r="A273" t="s">
        <v>57</v>
      </c>
      <c r="B273" s="1" t="s">
        <v>267</v>
      </c>
      <c r="C273" t="s">
        <v>190</v>
      </c>
      <c r="D273" s="3">
        <f>VLOOKUP(B273,[1]report1660139470762!$A:$D,4,FALSE)</f>
        <v>1556.33</v>
      </c>
      <c r="E273" s="3">
        <f t="shared" si="4"/>
        <v>1322.8805</v>
      </c>
    </row>
    <row r="274" spans="1:5" hidden="1" x14ac:dyDescent="0.25">
      <c r="A274" t="s">
        <v>81</v>
      </c>
      <c r="B274" s="1" t="s">
        <v>268</v>
      </c>
      <c r="C274" t="s">
        <v>190</v>
      </c>
      <c r="D274" s="3">
        <f>VLOOKUP(B274,[1]report1660139470762!$A:$D,4,FALSE)</f>
        <v>1379.66</v>
      </c>
      <c r="E274" s="3">
        <f t="shared" si="4"/>
        <v>1172.711</v>
      </c>
    </row>
    <row r="275" spans="1:5" hidden="1" x14ac:dyDescent="0.25">
      <c r="A275" t="s">
        <v>269</v>
      </c>
      <c r="B275" s="1" t="s">
        <v>270</v>
      </c>
      <c r="C275" t="s">
        <v>271</v>
      </c>
      <c r="D275" s="3">
        <f>VLOOKUP(B275,[1]report1660139470762!$A:$D,4,FALSE)</f>
        <v>1757.18</v>
      </c>
      <c r="E275" s="3">
        <f t="shared" si="4"/>
        <v>1493.6030000000001</v>
      </c>
    </row>
    <row r="276" spans="1:5" hidden="1" x14ac:dyDescent="0.25">
      <c r="A276" t="s">
        <v>9</v>
      </c>
      <c r="B276" s="1" t="s">
        <v>272</v>
      </c>
      <c r="C276" t="s">
        <v>273</v>
      </c>
      <c r="D276" s="3">
        <f>VLOOKUP(B276,[1]report1660139470762!$A:$D,4,FALSE)</f>
        <v>1070.5</v>
      </c>
      <c r="E276" s="3">
        <f t="shared" si="4"/>
        <v>909.92499999999995</v>
      </c>
    </row>
    <row r="277" spans="1:5" hidden="1" x14ac:dyDescent="0.25">
      <c r="A277" t="s">
        <v>119</v>
      </c>
      <c r="B277" s="1" t="s">
        <v>274</v>
      </c>
      <c r="C277" t="s">
        <v>275</v>
      </c>
      <c r="D277" s="3">
        <f>VLOOKUP(B277,[1]report1660139470762!$A:$D,4,FALSE)</f>
        <v>6231.29</v>
      </c>
      <c r="E277" s="3">
        <f t="shared" si="4"/>
        <v>5296.5964999999997</v>
      </c>
    </row>
    <row r="278" spans="1:5" hidden="1" x14ac:dyDescent="0.25">
      <c r="A278" t="s">
        <v>277</v>
      </c>
      <c r="B278" s="1" t="s">
        <v>278</v>
      </c>
      <c r="C278" t="s">
        <v>279</v>
      </c>
      <c r="D278" s="3">
        <f>VLOOKUP(B278,[1]report1660139470762!$A:$D,4,FALSE)</f>
        <v>15952</v>
      </c>
      <c r="E278" s="3">
        <f t="shared" si="4"/>
        <v>13559.199999999999</v>
      </c>
    </row>
    <row r="279" spans="1:5" hidden="1" x14ac:dyDescent="0.25">
      <c r="A279" t="s">
        <v>37</v>
      </c>
      <c r="B279" s="6" t="s">
        <v>283</v>
      </c>
      <c r="C279" t="s">
        <v>295</v>
      </c>
      <c r="D279" s="3">
        <v>1886.24</v>
      </c>
      <c r="E279" s="3">
        <f t="shared" si="4"/>
        <v>1603.3039999999999</v>
      </c>
    </row>
    <row r="280" spans="1:5" hidden="1" x14ac:dyDescent="0.25">
      <c r="A280" t="s">
        <v>42</v>
      </c>
      <c r="B280" s="6" t="s">
        <v>284</v>
      </c>
      <c r="C280" t="s">
        <v>289</v>
      </c>
      <c r="D280" s="3">
        <v>2274.39</v>
      </c>
      <c r="E280" s="3">
        <f t="shared" si="4"/>
        <v>1933.2314999999999</v>
      </c>
    </row>
    <row r="281" spans="1:5" hidden="1" x14ac:dyDescent="0.25">
      <c r="A281" t="s">
        <v>296</v>
      </c>
      <c r="B281" s="6" t="s">
        <v>285</v>
      </c>
      <c r="C281" t="s">
        <v>290</v>
      </c>
      <c r="D281" s="3">
        <v>8448</v>
      </c>
      <c r="E281" s="3">
        <f t="shared" si="4"/>
        <v>7180.8</v>
      </c>
    </row>
    <row r="282" spans="1:5" hidden="1" x14ac:dyDescent="0.25">
      <c r="A282" t="s">
        <v>119</v>
      </c>
      <c r="B282" s="6" t="s">
        <v>286</v>
      </c>
      <c r="C282" t="s">
        <v>291</v>
      </c>
      <c r="D282" s="3">
        <v>4233</v>
      </c>
      <c r="E282" s="3">
        <f t="shared" si="4"/>
        <v>3598.0499999999997</v>
      </c>
    </row>
    <row r="283" spans="1:5" hidden="1" x14ac:dyDescent="0.25">
      <c r="A283" t="s">
        <v>119</v>
      </c>
      <c r="B283" s="7">
        <v>501970</v>
      </c>
      <c r="C283" t="s">
        <v>292</v>
      </c>
      <c r="D283" s="3">
        <v>6188.47</v>
      </c>
      <c r="E283" s="3">
        <f t="shared" si="4"/>
        <v>5260.1994999999997</v>
      </c>
    </row>
    <row r="284" spans="1:5" hidden="1" x14ac:dyDescent="0.25">
      <c r="A284" t="s">
        <v>297</v>
      </c>
      <c r="B284" s="6" t="s">
        <v>287</v>
      </c>
      <c r="C284" t="s">
        <v>293</v>
      </c>
      <c r="D284" s="3">
        <v>11230</v>
      </c>
      <c r="E284" s="3">
        <f t="shared" si="4"/>
        <v>9545.5</v>
      </c>
    </row>
    <row r="285" spans="1:5" x14ac:dyDescent="0.25">
      <c r="A285" t="s">
        <v>298</v>
      </c>
      <c r="B285" s="6" t="s">
        <v>288</v>
      </c>
      <c r="C285" t="s">
        <v>294</v>
      </c>
      <c r="D285" s="3">
        <v>6141.01</v>
      </c>
      <c r="E285" s="3">
        <f t="shared" si="4"/>
        <v>5219.8585000000003</v>
      </c>
    </row>
    <row r="287" spans="1:5" x14ac:dyDescent="0.25">
      <c r="C287" s="8" t="s">
        <v>299</v>
      </c>
    </row>
  </sheetData>
  <autoFilter ref="A1:E285" xr:uid="{7FC8C341-1DC4-4F44-8524-9627947047A9}">
    <filterColumn colId="0">
      <filters>
        <filter val="SY35/50/60/75/95"/>
        <filter val="SY50/60/75/95"/>
        <filter val="SY60/75"/>
        <filter val="SY60/75/95/135"/>
        <filter val="SY75"/>
        <filter val="SY75/95"/>
        <filter val="SY80"/>
      </filters>
    </filterColumn>
  </autoFilter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6780-71C1-4A87-BC6A-7CE2B4536DE0}">
  <dimension ref="B1:B5"/>
  <sheetViews>
    <sheetView workbookViewId="0">
      <selection sqref="A1:B1048576"/>
    </sheetView>
  </sheetViews>
  <sheetFormatPr defaultRowHeight="15" x14ac:dyDescent="0.25"/>
  <cols>
    <col min="1" max="1" width="32.28515625" bestFit="1" customWidth="1"/>
    <col min="2" max="2" width="10.5703125" bestFit="1" customWidth="1"/>
  </cols>
  <sheetData>
    <row r="1" spans="2:2" x14ac:dyDescent="0.25">
      <c r="B1" s="3"/>
    </row>
    <row r="2" spans="2:2" x14ac:dyDescent="0.25">
      <c r="B2" s="3"/>
    </row>
    <row r="3" spans="2:2" x14ac:dyDescent="0.25">
      <c r="B3" s="3"/>
    </row>
    <row r="4" spans="2:2" x14ac:dyDescent="0.25">
      <c r="B4" s="3"/>
    </row>
    <row r="5" spans="2:2" x14ac:dyDescent="0.25">
      <c r="B5" s="3"/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A53F06-1C02-4CFC-B819-30510448D173}"/>
</file>

<file path=customXml/itemProps2.xml><?xml version="1.0" encoding="utf-8"?>
<ds:datastoreItem xmlns:ds="http://schemas.openxmlformats.org/officeDocument/2006/customXml" ds:itemID="{77C9F1FA-07A3-4A14-B440-3A161108617F}"/>
</file>

<file path=customXml/itemProps3.xml><?xml version="1.0" encoding="utf-8"?>
<ds:datastoreItem xmlns:ds="http://schemas.openxmlformats.org/officeDocument/2006/customXml" ds:itemID="{FED3E107-57D2-40F2-90FE-11D94673F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Brimlow</dc:creator>
  <cp:lastModifiedBy>Brady Fitzpatrick</cp:lastModifiedBy>
  <dcterms:created xsi:type="dcterms:W3CDTF">2020-11-19T21:59:26Z</dcterms:created>
  <dcterms:modified xsi:type="dcterms:W3CDTF">2022-10-18T16:58:09Z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